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evorthrall/Dropbox/Arms Sales/2019 White Paper/"/>
    </mc:Choice>
  </mc:AlternateContent>
  <xr:revisionPtr revIDLastSave="0" documentId="8_{F9180E9C-4738-4F5B-AF01-18F5F77D30C2}" xr6:coauthVersionLast="45" xr6:coauthVersionMax="45" xr10:uidLastSave="{00000000-0000-0000-0000-000000000000}"/>
  <bookViews>
    <workbookView xWindow="920" yWindow="980" windowWidth="38400" windowHeight="18080" xr2:uid="{00000000-000D-0000-FFFF-FFFF00000000}"/>
  </bookViews>
  <sheets>
    <sheet name="2018 Data" sheetId="1" r:id="rId1"/>
    <sheet name="2017 Data" sheetId="10" r:id="rId2"/>
    <sheet name="Banned List" sheetId="4" r:id="rId3"/>
    <sheet name="Codebook" sheetId="12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4" i="1" l="1"/>
  <c r="P31" i="1"/>
  <c r="P63" i="1"/>
  <c r="P97" i="1"/>
  <c r="P106" i="1"/>
  <c r="P159" i="1"/>
  <c r="P144" i="1"/>
  <c r="P145" i="1"/>
  <c r="P9" i="1"/>
  <c r="P16" i="1"/>
  <c r="P134" i="1"/>
  <c r="P7" i="1"/>
  <c r="P139" i="1"/>
  <c r="P41" i="1"/>
  <c r="P43" i="1"/>
  <c r="P82" i="1"/>
  <c r="P83" i="1"/>
  <c r="P122" i="1"/>
  <c r="P151" i="1"/>
  <c r="P73" i="1"/>
  <c r="P48" i="1"/>
  <c r="P3" i="1"/>
  <c r="P127" i="1"/>
  <c r="P104" i="1"/>
  <c r="P59" i="1"/>
  <c r="P153" i="1"/>
  <c r="P44" i="1"/>
  <c r="P65" i="1"/>
  <c r="P99" i="1"/>
  <c r="P177" i="1"/>
  <c r="P81" i="1"/>
  <c r="P148" i="1"/>
  <c r="P19" i="1"/>
  <c r="P128" i="1"/>
  <c r="P176" i="1"/>
  <c r="P32" i="1"/>
  <c r="P149" i="1"/>
  <c r="P137" i="1"/>
  <c r="P94" i="1"/>
  <c r="P183" i="1"/>
  <c r="P91" i="1"/>
  <c r="P109" i="1"/>
  <c r="P114" i="1"/>
  <c r="P40" i="1"/>
  <c r="P108" i="1"/>
  <c r="P79" i="1"/>
  <c r="P10" i="1"/>
  <c r="P18" i="1"/>
  <c r="P23" i="1"/>
  <c r="P166" i="1"/>
  <c r="P80" i="1"/>
  <c r="P124" i="1"/>
  <c r="P49" i="1"/>
  <c r="P86" i="1"/>
  <c r="P143" i="1"/>
  <c r="P126" i="1"/>
  <c r="P110" i="1"/>
  <c r="P103" i="1"/>
  <c r="P160" i="1"/>
  <c r="P72" i="1"/>
  <c r="P15" i="1"/>
  <c r="P37" i="1"/>
  <c r="P21" i="1"/>
  <c r="P84" i="1"/>
  <c r="P35" i="1"/>
  <c r="P58" i="1"/>
  <c r="P14" i="1"/>
  <c r="P113" i="1"/>
  <c r="P102" i="1"/>
  <c r="P62" i="1"/>
  <c r="P46" i="1"/>
  <c r="P64" i="1"/>
  <c r="P165" i="1"/>
  <c r="P52" i="1"/>
  <c r="P140" i="1"/>
  <c r="P123" i="1"/>
  <c r="P152" i="1"/>
  <c r="P131" i="1"/>
  <c r="P28" i="1"/>
  <c r="P181" i="1"/>
  <c r="P17" i="1"/>
  <c r="P96" i="1"/>
  <c r="P93" i="1"/>
  <c r="P24" i="1"/>
  <c r="P60" i="1"/>
  <c r="P117" i="1"/>
  <c r="P85" i="1"/>
  <c r="P116" i="1"/>
  <c r="P163" i="1"/>
  <c r="P11" i="1"/>
  <c r="P55" i="1"/>
  <c r="P39" i="1"/>
  <c r="P27" i="1"/>
  <c r="P169" i="1"/>
  <c r="P105" i="1"/>
  <c r="P170" i="1"/>
  <c r="P71" i="1"/>
  <c r="P115" i="1"/>
  <c r="P75" i="1"/>
  <c r="P175" i="1"/>
  <c r="P26" i="1"/>
  <c r="P157" i="1"/>
  <c r="P67" i="1"/>
  <c r="P168" i="1"/>
  <c r="P164" i="1"/>
  <c r="P56" i="1"/>
  <c r="P130" i="1"/>
  <c r="P50" i="1"/>
  <c r="P51" i="1"/>
  <c r="P38" i="1"/>
  <c r="P70" i="1"/>
  <c r="P111" i="1"/>
  <c r="P76" i="1"/>
  <c r="P158" i="1"/>
  <c r="P98" i="1"/>
  <c r="P2" i="1"/>
  <c r="P34" i="1"/>
  <c r="P162" i="1"/>
  <c r="P125" i="1"/>
  <c r="P174" i="1"/>
  <c r="P95" i="1"/>
  <c r="P150" i="1"/>
  <c r="P154" i="1"/>
  <c r="P29" i="1"/>
  <c r="P45" i="1"/>
  <c r="P173" i="1"/>
  <c r="P12" i="1"/>
  <c r="P61" i="1"/>
  <c r="P4" i="1"/>
  <c r="P100" i="1"/>
  <c r="P118" i="1"/>
  <c r="P135" i="1"/>
  <c r="P136" i="1"/>
  <c r="P184" i="1"/>
  <c r="P178" i="1"/>
  <c r="P155" i="1"/>
  <c r="P129" i="1"/>
  <c r="P101" i="1"/>
  <c r="P78" i="1"/>
  <c r="P66" i="1"/>
  <c r="P54" i="1"/>
  <c r="P36" i="1"/>
  <c r="P89" i="1"/>
  <c r="P22" i="1"/>
  <c r="P107" i="1"/>
  <c r="P13" i="1"/>
  <c r="P20" i="1"/>
  <c r="P112" i="1"/>
  <c r="P142" i="1"/>
  <c r="P68" i="1"/>
  <c r="P180" i="1"/>
  <c r="P33" i="1"/>
  <c r="P8" i="1"/>
  <c r="P171" i="1"/>
  <c r="P120" i="1"/>
  <c r="P90" i="1"/>
  <c r="P25" i="1"/>
  <c r="P119" i="1"/>
  <c r="P57" i="1"/>
  <c r="P141" i="1"/>
  <c r="P172" i="1"/>
  <c r="P167" i="1"/>
  <c r="P47" i="1"/>
  <c r="P156" i="1"/>
  <c r="P88" i="1"/>
  <c r="P182" i="1"/>
  <c r="P69" i="1"/>
  <c r="P146" i="1"/>
  <c r="P179" i="1"/>
  <c r="P5" i="1"/>
  <c r="P138" i="1"/>
  <c r="P132" i="1"/>
  <c r="P87" i="1"/>
  <c r="P147" i="1"/>
  <c r="P30" i="1"/>
  <c r="P133" i="1"/>
  <c r="P77" i="1"/>
  <c r="P6" i="1"/>
  <c r="P161" i="1"/>
  <c r="P42" i="1"/>
  <c r="P121" i="1"/>
  <c r="P53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2" i="1"/>
</calcChain>
</file>

<file path=xl/sharedStrings.xml><?xml version="1.0" encoding="utf-8"?>
<sst xmlns="http://schemas.openxmlformats.org/spreadsheetml/2006/main" count="817" uniqueCount="236">
  <si>
    <t>Country</t>
  </si>
  <si>
    <t>Total Red Flags</t>
  </si>
  <si>
    <t>Freedom Red Flag</t>
  </si>
  <si>
    <t>Political Violence Red Flag</t>
  </si>
  <si>
    <t>Conflict Red Flag</t>
  </si>
  <si>
    <t>ccode</t>
  </si>
  <si>
    <t>Ally Status</t>
  </si>
  <si>
    <t>corruption</t>
  </si>
  <si>
    <t>fragility</t>
  </si>
  <si>
    <t>freedom</t>
  </si>
  <si>
    <t>terrorism</t>
  </si>
  <si>
    <t>stateviolence</t>
  </si>
  <si>
    <t>conflictcategory</t>
  </si>
  <si>
    <t>riskscore2018</t>
  </si>
  <si>
    <t>riskscore2017</t>
  </si>
  <si>
    <t>Changeinriskscore</t>
  </si>
  <si>
    <t>USArmsinMillions</t>
  </si>
  <si>
    <t>Afghanistan</t>
  </si>
  <si>
    <t>Non-Nato Ally</t>
  </si>
  <si>
    <t>Albania</t>
  </si>
  <si>
    <t>NATO Ally</t>
  </si>
  <si>
    <t>Algeria</t>
  </si>
  <si>
    <t>Non-Ally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</si>
  <si>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</si>
  <si>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</si>
  <si>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</si>
  <si>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</si>
  <si>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</si>
  <si>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</si>
  <si>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</si>
  <si>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</si>
  <si>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</si>
  <si>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</si>
  <si>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</si>
  <si>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</si>
  <si>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</si>
  <si>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</si>
  <si>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</si>
  <si>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</si>
  <si>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</si>
  <si>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 xml:space="preserve">Bosnia &amp; Herzegovina 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</si>
  <si>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</si>
  <si>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</si>
  <si>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</si>
  <si>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</si>
  <si>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</si>
  <si>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</si>
  <si>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</si>
  <si>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</si>
  <si>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</si>
  <si>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</si>
  <si>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</si>
  <si>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</si>
  <si>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</si>
  <si>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</si>
  <si>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</si>
  <si>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</si>
  <si>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Costa Rica</t>
  </si>
  <si>
    <t>Cote d'Ivoire</t>
  </si>
  <si>
    <t>Croatia</t>
  </si>
  <si>
    <t>Cuba</t>
  </si>
  <si>
    <t>Cyprus</t>
  </si>
  <si>
    <t>Czech Republic</t>
  </si>
  <si>
    <t>Democratic Repubic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</si>
  <si>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</si>
  <si>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</si>
  <si>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</si>
  <si>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</si>
  <si>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</si>
  <si>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</si>
  <si>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</si>
  <si>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Equitorial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</si>
  <si>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</si>
  <si>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</si>
  <si>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</si>
  <si>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</si>
  <si>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</si>
  <si>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</si>
  <si>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</si>
  <si>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</si>
  <si>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</si>
  <si>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</si>
  <si>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</si>
  <si>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</si>
  <si>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</si>
  <si>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</si>
  <si>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</si>
  <si>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</si>
  <si>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</si>
  <si>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</si>
  <si>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</si>
  <si>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</si>
  <si>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</si>
  <si>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</si>
  <si>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</si>
  <si>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</si>
  <si>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</si>
  <si>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</si>
  <si>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</si>
  <si>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</si>
  <si>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</si>
  <si>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</si>
  <si>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</si>
  <si>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</si>
  <si>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</si>
  <si>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</si>
  <si>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</si>
  <si>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</si>
  <si>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</si>
  <si>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</si>
  <si>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</si>
  <si>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</si>
  <si>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</si>
  <si>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</si>
  <si>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</si>
  <si>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</si>
  <si>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</si>
  <si>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</si>
  <si>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</si>
  <si>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</si>
  <si>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</si>
  <si>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</si>
  <si>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</si>
  <si>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</si>
  <si>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</si>
  <si>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</si>
  <si>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</si>
  <si>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</si>
  <si>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</si>
  <si>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</si>
  <si>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</si>
  <si>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</si>
  <si>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</si>
  <si>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</si>
  <si>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</si>
  <si>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</si>
  <si>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</si>
  <si>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</si>
  <si>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</si>
  <si>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North Korea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</si>
  <si>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</si>
  <si>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</si>
  <si>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</si>
  <si>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</si>
  <si>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</si>
  <si>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</si>
  <si>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</si>
  <si>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</si>
  <si>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</si>
  <si>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</si>
  <si>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</si>
  <si>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the Congo</t>
  </si>
  <si>
    <t>Romania</t>
  </si>
  <si>
    <t>Russia</t>
  </si>
  <si>
    <t>Rwanda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</si>
  <si>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</si>
  <si>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</si>
  <si>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</si>
  <si>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</si>
  <si>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</si>
  <si>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</si>
  <si>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</si>
  <si>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</si>
  <si>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</si>
  <si>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Soloman Islands</t>
  </si>
  <si>
    <t>Somalia</t>
  </si>
  <si>
    <t>South Africa</t>
  </si>
  <si>
    <t>South Korea</t>
  </si>
  <si>
    <t>South Sudan</t>
  </si>
  <si>
    <t>Spain</t>
  </si>
  <si>
    <t>Sri Lanka</t>
  </si>
  <si>
    <t>St. Kitts and Nevis</t>
  </si>
  <si>
    <t>St. Lucia</t>
  </si>
  <si>
    <t>St. Vincent and G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</si>
  <si>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</si>
  <si>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</si>
  <si>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</si>
  <si>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</si>
  <si>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</si>
  <si>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</si>
  <si>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</si>
  <si>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</si>
  <si>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</si>
  <si>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</si>
  <si>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</si>
  <si>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</si>
  <si>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</si>
  <si>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</si>
  <si>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</si>
  <si>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</si>
  <si>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</si>
  <si>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</si>
  <si>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</si>
  <si>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</si>
  <si>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</si>
  <si>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</si>
  <si>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</si>
  <si>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</si>
  <si>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</si>
  <si>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</si>
  <si>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</si>
  <si>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</si>
  <si>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</si>
  <si>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Corruption Perception Index 2017</t>
  </si>
  <si>
    <t>Fragile State Index 2017</t>
  </si>
  <si>
    <t>Freedom House Index 2017</t>
  </si>
  <si>
    <t>Global Terrorism Index 2017</t>
  </si>
  <si>
    <t>US Dept of State Political Terrorism Scale</t>
  </si>
  <si>
    <t>PRIO Conflict Category</t>
  </si>
  <si>
    <t>Risk Index Score 2017</t>
  </si>
  <si>
    <t>NA</t>
  </si>
  <si>
    <t>Bosnia &amp; Herz.</t>
  </si>
  <si>
    <t>Cent African Rep</t>
  </si>
  <si>
    <t>Democratic Republic of the Congo</t>
  </si>
  <si>
    <t>2018 Risk Index Score</t>
  </si>
  <si>
    <t>These nations are banned from purchasing U.S. major conventional weapons as of June, 2019</t>
  </si>
  <si>
    <t>Dem. Rep. of the Congo</t>
  </si>
  <si>
    <t>Cote D'Ivoire</t>
  </si>
  <si>
    <t>Variable</t>
  </si>
  <si>
    <t>Description</t>
  </si>
  <si>
    <t>Sum of the three red flag variables</t>
  </si>
  <si>
    <t>A nation is coded a 1 if Freedom House scored the nation as "not free" in 2018</t>
  </si>
  <si>
    <t>A nation is coded a 1 if it scored a 5 ("political violence everywhere") in the State Department's 2015 Political Terrorism Scale</t>
  </si>
  <si>
    <t>A nation is a coded if UDCP/PRIO coded the nation as being involved in a conflict in 2018</t>
  </si>
  <si>
    <t>Country code for creating heat maps, etc.</t>
  </si>
  <si>
    <t>Nature of alliance with United States</t>
  </si>
  <si>
    <t>Normalized ranking from the 2018 Transparency International Corruption Perceptions Index</t>
  </si>
  <si>
    <t>Normalized ranking from the 2018 Fragile States Index</t>
  </si>
  <si>
    <t>Normalized ranking from the 2018 Freedom House Index</t>
  </si>
  <si>
    <t>Normalized ranking from the 2018 Global Terrorism Index</t>
  </si>
  <si>
    <t>Normalized ranking from the State Department's 2015 Political Terrorism Scale</t>
  </si>
  <si>
    <t>Normalized ranking from the 2018 UDCP/PRIO Database</t>
  </si>
  <si>
    <t>Average of 2018 scores on six risk factors: corruption, fragility, freedom, terrorism, state violence, conflictcategory</t>
  </si>
  <si>
    <t>Average of 2017 scores on six risk factors: corruption, fragility, freedom, terrorism, state violence, conflictcategory</t>
  </si>
  <si>
    <t>riskscore2018 - riskscore2017</t>
  </si>
  <si>
    <t>Total U.S. arms sales in $ millions from 2002 through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</si>
</sst>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sz val="9"/>
      <color theme="1"/>
      <name val="Verdana"/>
      <family val="2"/>
    </font>
    <font>
      <sz val="12"/>
      <name val="Calibri"/>
      <family val="2"/>
    </font>
    <font>
      <sz val="12"/>
      <name val="Arial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0" fillId="0" borderId="1" xfId="0" applyNumberFormat="1" applyFont="1" applyFill="1" applyBorder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/>
    <xf numFmtId="1" fontId="0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4"/>
  <sheetViews>
    <sheetView tabSelected="1" zoomScale="118" workbookViewId="0">
      <selection activeCell="G1" sqref="G1"/>
    </sheetView>
  </sheetViews>
  <sheetFormatPr defaultColWidth="8.85546875" defaultRowHeight="15"/>
  <cols>
    <col min="1" max="1" width="26.85546875" bestFit="1" customWidth="1"/>
    <col min="2" max="2" width="14.7109375" style="3" customWidth="1"/>
    <col min="3" max="3" width="14.28515625" style="3" bestFit="1" customWidth="1"/>
    <col min="4" max="4" width="21.7109375" style="3" customWidth="1"/>
    <col min="5" max="5" width="13.7109375" style="3" bestFit="1" customWidth="1"/>
    <col min="6" max="6" width="8.85546875" style="3"/>
    <col min="7" max="7" width="11.85546875" style="3" bestFit="1" customWidth="1"/>
    <col min="8" max="11" width="8.85546875" style="3"/>
    <col min="12" max="12" width="11.140625" style="3" bestFit="1" customWidth="1"/>
    <col min="13" max="13" width="13.42578125" style="3" bestFit="1" customWidth="1"/>
    <col min="14" max="14" width="11.85546875" style="3" bestFit="1" customWidth="1"/>
    <col min="15" max="15" width="13.42578125" style="3" customWidth="1"/>
    <col min="16" max="16" width="19.42578125" style="3" customWidth="1"/>
    <col min="17" max="17" width="14.7109375" style="3" bestFit="1" customWidth="1"/>
    <col min="18" max="18" width="11.140625" bestFit="1" customWidth="1"/>
    <col min="19" max="19" width="11" bestFit="1" customWidth="1"/>
    <col min="20" max="20" width="9.42578125" bestFit="1" customWidth="1"/>
  </cols>
  <sheetData>
    <row r="1" spans="1:17">
      <c r="A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7" t="s">
        <v>13</v>
      </c>
      <c r="O1" s="3" t="s">
        <v>14</v>
      </c>
      <c r="P1" s="3" t="s">
        <v>15</v>
      </c>
      <c r="Q1" s="13" t="s">
        <v>16</v>
      </c>
    </row>
    <row r="2" spans="1:17">
      <c r="A2" t="s">
        <v>17</v>
      </c>
      <c r="B2" s="3">
        <f>SUM(C2:E2)</f>
        <v>2</v>
      </c>
      <c r="C2" s="3">
        <v>1</v>
      </c>
      <c r="D2" s="3">
        <v>0</v>
      </c>
      <c r="E2" s="3">
        <v>1</v>
      </c>
      <c r="F2" s="4">
        <v>700</v>
      </c>
      <c r="G2" s="4" t="s">
        <v>18</v>
      </c>
      <c r="H2" s="4">
        <v>92.5</v>
      </c>
      <c r="I2" s="4">
        <v>92.901327851936571</v>
      </c>
      <c r="J2" s="4">
        <v>74</v>
      </c>
      <c r="K2" s="4">
        <v>94.440000000000012</v>
      </c>
      <c r="L2" s="4">
        <v>50</v>
      </c>
      <c r="M2" s="4">
        <v>100</v>
      </c>
      <c r="N2" s="4">
        <v>83.973554641989423</v>
      </c>
      <c r="O2" s="4">
        <v>83.858592965903398</v>
      </c>
      <c r="P2" s="5">
        <f>N2-O2</f>
        <v>0.11496167608602548</v>
      </c>
      <c r="Q2" s="3">
        <v>793.29</v>
      </c>
    </row>
    <row r="3" spans="1:17">
      <c r="A3" t="s">
        <v>19</v>
      </c>
      <c r="B3" s="3">
        <f>SUM(C3:E3)</f>
        <v>0</v>
      </c>
      <c r="C3" s="3">
        <v>0</v>
      </c>
      <c r="D3" s="3">
        <v>0</v>
      </c>
      <c r="E3" s="3">
        <v>0</v>
      </c>
      <c r="F3" s="4">
        <v>339</v>
      </c>
      <c r="G3" s="4" t="s">
        <v>20</v>
      </c>
      <c r="H3" s="4">
        <v>63.75</v>
      </c>
      <c r="I3" s="4">
        <v>44.166815116205584</v>
      </c>
      <c r="J3" s="4">
        <v>32</v>
      </c>
      <c r="K3" s="4">
        <v>11.03</v>
      </c>
      <c r="L3" s="4">
        <v>25</v>
      </c>
      <c r="M3" s="4">
        <v>0</v>
      </c>
      <c r="N3" s="4">
        <v>29.324469186034264</v>
      </c>
      <c r="O3" s="4">
        <v>39.601831232492998</v>
      </c>
      <c r="P3" s="5">
        <f>N3-O3</f>
        <v>-10.277362046458734</v>
      </c>
      <c r="Q3" s="3">
        <v>76.405000000000001</v>
      </c>
    </row>
    <row r="4" spans="1:17">
      <c r="A4" t="s">
        <v>21</v>
      </c>
      <c r="B4" s="3">
        <f>SUM(C4:E4)</f>
        <v>2</v>
      </c>
      <c r="C4" s="3">
        <v>1</v>
      </c>
      <c r="D4" s="3">
        <v>0</v>
      </c>
      <c r="E4" s="3">
        <v>1</v>
      </c>
      <c r="F4" s="4">
        <v>615</v>
      </c>
      <c r="G4" s="4" t="s">
        <v>22</v>
      </c>
      <c r="H4" s="4">
        <v>70</v>
      </c>
      <c r="I4" s="4">
        <v>60.612619415620642</v>
      </c>
      <c r="J4" s="4">
        <v>65</v>
      </c>
      <c r="K4" s="4">
        <v>42.82</v>
      </c>
      <c r="L4" s="4">
        <v>25</v>
      </c>
      <c r="M4" s="4">
        <v>50</v>
      </c>
      <c r="N4" s="4">
        <v>52.238769902603444</v>
      </c>
      <c r="O4" s="4">
        <v>50.756520136771748</v>
      </c>
      <c r="P4" s="5">
        <f>N4-O4</f>
        <v>1.4822497658316962</v>
      </c>
      <c r="Q4" s="3">
        <v>3.2749999999999999</v>
      </c>
    </row>
    <row r="5" spans="1:17">
      <c r="A5" t="s">
        <v>23</v>
      </c>
      <c r="B5" s="3">
        <f>SUM(C5:E5)</f>
        <v>2</v>
      </c>
      <c r="C5" s="3">
        <v>1</v>
      </c>
      <c r="D5" s="3">
        <v>0</v>
      </c>
      <c r="E5" s="3">
        <v>1</v>
      </c>
      <c r="F5" s="4">
        <v>540</v>
      </c>
      <c r="G5" s="4" t="s">
        <v>22</v>
      </c>
      <c r="H5" s="4">
        <v>87.5</v>
      </c>
      <c r="I5" s="4">
        <v>74.911304838414935</v>
      </c>
      <c r="J5" s="4">
        <v>74</v>
      </c>
      <c r="K5" s="4">
        <v>0</v>
      </c>
      <c r="L5" s="4">
        <v>75</v>
      </c>
      <c r="M5" s="4">
        <v>100</v>
      </c>
      <c r="N5" s="4">
        <v>68.568550806402484</v>
      </c>
      <c r="O5" s="4">
        <v>71.152485729933446</v>
      </c>
      <c r="P5" s="5">
        <f>N5-O5</f>
        <v>-2.5839349235309612</v>
      </c>
      <c r="Q5" s="3">
        <v>0.60099999999999998</v>
      </c>
    </row>
    <row r="6" spans="1:17">
      <c r="A6" t="s">
        <v>24</v>
      </c>
      <c r="B6" s="3">
        <f>SUM(C6:E6)</f>
        <v>0</v>
      </c>
      <c r="C6" s="3">
        <v>0</v>
      </c>
      <c r="D6" s="3">
        <v>0</v>
      </c>
      <c r="E6" s="3">
        <v>0</v>
      </c>
      <c r="F6" s="4">
        <v>58</v>
      </c>
      <c r="G6" s="4" t="s">
        <v>18</v>
      </c>
      <c r="H6" s="4"/>
      <c r="I6" s="4">
        <v>39.488000769287538</v>
      </c>
      <c r="J6" s="4">
        <v>17</v>
      </c>
      <c r="K6" s="4">
        <v>0</v>
      </c>
      <c r="L6" s="4">
        <v>0</v>
      </c>
      <c r="M6" s="4">
        <v>0</v>
      </c>
      <c r="N6" s="4">
        <v>11.297600153857507</v>
      </c>
      <c r="O6" s="4">
        <v>9.635241398290427</v>
      </c>
      <c r="P6" s="5">
        <f>N6-O6</f>
        <v>1.6623587555670802</v>
      </c>
      <c r="Q6" s="3">
        <v>6.7809999999999997</v>
      </c>
    </row>
    <row r="7" spans="1:17">
      <c r="A7" t="s">
        <v>25</v>
      </c>
      <c r="B7" s="3">
        <f>SUM(C7:E7)</f>
        <v>0</v>
      </c>
      <c r="C7" s="3">
        <v>0</v>
      </c>
      <c r="D7" s="3">
        <v>0</v>
      </c>
      <c r="E7" s="3">
        <v>0</v>
      </c>
      <c r="F7" s="4">
        <v>160</v>
      </c>
      <c r="G7" s="4" t="s">
        <v>18</v>
      </c>
      <c r="H7" s="4">
        <v>62.5</v>
      </c>
      <c r="I7" s="4">
        <v>29.497301120030212</v>
      </c>
      <c r="J7" s="4">
        <v>17</v>
      </c>
      <c r="K7" s="4">
        <v>4.99</v>
      </c>
      <c r="L7" s="4">
        <v>25</v>
      </c>
      <c r="M7" s="4">
        <v>0</v>
      </c>
      <c r="N7" s="4">
        <v>23.164550186671704</v>
      </c>
      <c r="O7" s="4">
        <v>35.75708696696605</v>
      </c>
      <c r="P7" s="5">
        <f>N7-O7</f>
        <v>-12.592536780294346</v>
      </c>
      <c r="Q7" s="3">
        <v>307.577</v>
      </c>
    </row>
    <row r="8" spans="1:17">
      <c r="A8" t="s">
        <v>26</v>
      </c>
      <c r="B8" s="3">
        <f>SUM(C8:E8)</f>
        <v>0</v>
      </c>
      <c r="C8" s="3">
        <v>0</v>
      </c>
      <c r="D8" s="3">
        <v>0</v>
      </c>
      <c r="E8" s="3">
        <v>0</v>
      </c>
      <c r="F8" s="4">
        <v>371</v>
      </c>
      <c r="G8" s="4" t="s">
        <v>22</v>
      </c>
      <c r="H8" s="4">
        <v>67.5</v>
      </c>
      <c r="I8" s="4">
        <v>54.07876839732063</v>
      </c>
      <c r="J8" s="4">
        <v>55</v>
      </c>
      <c r="K8" s="4">
        <v>2.88</v>
      </c>
      <c r="L8" s="4">
        <v>25</v>
      </c>
      <c r="M8" s="4">
        <v>0</v>
      </c>
      <c r="N8" s="4">
        <v>34.076461399553438</v>
      </c>
      <c r="O8" s="4">
        <v>27.848767507002801</v>
      </c>
      <c r="P8" s="5">
        <f>N8-O8</f>
        <v>6.2276938925506364</v>
      </c>
      <c r="Q8" s="3">
        <v>42.487000000000002</v>
      </c>
    </row>
    <row r="9" spans="1:17">
      <c r="A9" t="s">
        <v>27</v>
      </c>
      <c r="B9" s="3">
        <f>SUM(C9:E9)</f>
        <v>0</v>
      </c>
      <c r="C9" s="3">
        <v>0</v>
      </c>
      <c r="D9" s="3">
        <v>0</v>
      </c>
      <c r="E9" s="3">
        <v>0</v>
      </c>
      <c r="F9" s="4">
        <v>900</v>
      </c>
      <c r="G9" s="4" t="s">
        <v>18</v>
      </c>
      <c r="H9" s="4">
        <v>15</v>
      </c>
      <c r="I9" s="4">
        <v>3.0060376985330697</v>
      </c>
      <c r="J9" s="4">
        <v>2</v>
      </c>
      <c r="K9" s="4">
        <v>27.42</v>
      </c>
      <c r="L9" s="4">
        <v>0</v>
      </c>
      <c r="M9" s="4">
        <v>0</v>
      </c>
      <c r="N9" s="4">
        <v>7.9043396164221784</v>
      </c>
      <c r="O9" s="4">
        <v>21.502282780933115</v>
      </c>
      <c r="P9" s="5">
        <f>N9-O9</f>
        <v>-13.597943164510937</v>
      </c>
      <c r="Q9" s="3">
        <v>11703.423000000001</v>
      </c>
    </row>
    <row r="10" spans="1:17">
      <c r="A10" t="s">
        <v>28</v>
      </c>
      <c r="B10" s="3">
        <f>SUM(C10:E10)</f>
        <v>0</v>
      </c>
      <c r="C10" s="3">
        <v>0</v>
      </c>
      <c r="D10" s="3">
        <v>0</v>
      </c>
      <c r="E10" s="3">
        <v>0</v>
      </c>
      <c r="F10" s="4">
        <v>305</v>
      </c>
      <c r="G10" s="4" t="s">
        <v>22</v>
      </c>
      <c r="H10" s="4">
        <v>17.5</v>
      </c>
      <c r="I10" s="4">
        <v>8.6721259701533473</v>
      </c>
      <c r="J10" s="4">
        <v>6</v>
      </c>
      <c r="K10" s="4">
        <v>1.82</v>
      </c>
      <c r="L10" s="4">
        <v>0</v>
      </c>
      <c r="M10" s="4">
        <v>0</v>
      </c>
      <c r="N10" s="4">
        <v>5.665354328358891</v>
      </c>
      <c r="O10" s="4">
        <v>12.750707415145319</v>
      </c>
      <c r="P10" s="5">
        <f>N10-O10</f>
        <v>-7.0853530867864283</v>
      </c>
      <c r="Q10" s="3">
        <v>122.02500000000001</v>
      </c>
    </row>
    <row r="11" spans="1:17">
      <c r="A11" t="s">
        <v>29</v>
      </c>
      <c r="B11" s="3">
        <f>SUM(C11:E11)</f>
        <v>2</v>
      </c>
      <c r="C11" s="3">
        <v>1</v>
      </c>
      <c r="D11" s="3">
        <v>0</v>
      </c>
      <c r="E11" s="3">
        <v>1</v>
      </c>
      <c r="F11" s="4">
        <v>373</v>
      </c>
      <c r="G11" s="4" t="s">
        <v>22</v>
      </c>
      <c r="H11" s="4">
        <v>72.5</v>
      </c>
      <c r="I11" s="4">
        <v>59.403476416615128</v>
      </c>
      <c r="J11" s="4">
        <v>88</v>
      </c>
      <c r="K11" s="4">
        <v>3.46</v>
      </c>
      <c r="L11" s="4">
        <v>75</v>
      </c>
      <c r="M11" s="4">
        <v>50</v>
      </c>
      <c r="N11" s="4">
        <v>58.060579402769186</v>
      </c>
      <c r="O11" s="4">
        <v>59.855693806239536</v>
      </c>
      <c r="P11" s="5">
        <f>N11-O11</f>
        <v>-1.7951144034703503</v>
      </c>
      <c r="Q11" s="3">
        <v>39.491</v>
      </c>
    </row>
    <row r="12" spans="1:17">
      <c r="A12" t="s">
        <v>30</v>
      </c>
      <c r="B12" s="3">
        <f>SUM(C12:E12)</f>
        <v>0</v>
      </c>
      <c r="C12" s="3">
        <v>0</v>
      </c>
      <c r="D12" s="3">
        <v>0</v>
      </c>
      <c r="E12" s="3">
        <v>0</v>
      </c>
      <c r="F12" s="4">
        <v>31</v>
      </c>
      <c r="G12" s="4" t="s">
        <v>18</v>
      </c>
      <c r="H12" s="4">
        <v>30</v>
      </c>
      <c r="I12" s="4">
        <v>33.603394603194857</v>
      </c>
      <c r="J12" s="4">
        <v>9</v>
      </c>
      <c r="K12" s="4">
        <v>0</v>
      </c>
      <c r="L12" s="4">
        <v>25</v>
      </c>
      <c r="M12" s="4">
        <v>0</v>
      </c>
      <c r="N12" s="4">
        <v>16.267232433865811</v>
      </c>
      <c r="O12" s="4">
        <v>18.290861609002121</v>
      </c>
      <c r="P12" s="5">
        <f>N12-O12</f>
        <v>-2.0236291751363105</v>
      </c>
      <c r="Q12" s="3">
        <v>2.6970000000000001</v>
      </c>
    </row>
    <row r="13" spans="1:17">
      <c r="A13" t="s">
        <v>31</v>
      </c>
      <c r="B13" s="3">
        <f>SUM(C13:E13)</f>
        <v>1</v>
      </c>
      <c r="C13" s="3">
        <v>1</v>
      </c>
      <c r="D13" s="3">
        <v>0</v>
      </c>
      <c r="E13" s="3">
        <v>0</v>
      </c>
      <c r="F13" s="4">
        <v>692</v>
      </c>
      <c r="G13" s="4" t="s">
        <v>18</v>
      </c>
      <c r="H13" s="4">
        <v>66.25</v>
      </c>
      <c r="I13" s="4">
        <v>48.677233452484671</v>
      </c>
      <c r="J13" s="4">
        <v>88</v>
      </c>
      <c r="K13" s="4">
        <v>42.06</v>
      </c>
      <c r="L13" s="4">
        <v>25</v>
      </c>
      <c r="M13" s="4">
        <v>0</v>
      </c>
      <c r="N13" s="4">
        <v>44.997872242080781</v>
      </c>
      <c r="O13" s="4">
        <v>40.948603205640779</v>
      </c>
      <c r="P13" s="5">
        <f>N13-O13</f>
        <v>4.0492690364400019</v>
      </c>
      <c r="Q13" s="3">
        <v>1138.5170000000001</v>
      </c>
    </row>
    <row r="14" spans="1:17">
      <c r="A14" t="s">
        <v>32</v>
      </c>
      <c r="B14" s="3">
        <f>SUM(C14:E14)</f>
        <v>1</v>
      </c>
      <c r="C14" s="3">
        <v>0</v>
      </c>
      <c r="D14" s="3">
        <v>0</v>
      </c>
      <c r="E14" s="3">
        <v>1</v>
      </c>
      <c r="F14" s="4">
        <v>771</v>
      </c>
      <c r="G14" s="4" t="s">
        <v>22</v>
      </c>
      <c r="H14" s="4">
        <v>76.25</v>
      </c>
      <c r="I14" s="4">
        <v>75.824939510004015</v>
      </c>
      <c r="J14" s="4">
        <v>55</v>
      </c>
      <c r="K14" s="4">
        <v>64.790000000000006</v>
      </c>
      <c r="L14" s="4">
        <v>50</v>
      </c>
      <c r="M14" s="4">
        <v>50</v>
      </c>
      <c r="N14" s="4">
        <v>61.977489918334008</v>
      </c>
      <c r="O14" s="4">
        <v>65.914597074471274</v>
      </c>
      <c r="P14" s="5">
        <f>N14-O14</f>
        <v>-3.9371071561372659</v>
      </c>
      <c r="Q14" s="3">
        <v>58.390999999999998</v>
      </c>
    </row>
    <row r="15" spans="1:17">
      <c r="A15" t="s">
        <v>33</v>
      </c>
      <c r="B15" s="3">
        <f>SUM(C15:E15)</f>
        <v>0</v>
      </c>
      <c r="C15" s="3">
        <v>0</v>
      </c>
      <c r="D15" s="3">
        <v>0</v>
      </c>
      <c r="E15" s="3">
        <v>0</v>
      </c>
      <c r="F15" s="4">
        <v>53</v>
      </c>
      <c r="G15" s="4" t="s">
        <v>18</v>
      </c>
      <c r="H15" s="4">
        <v>26.25</v>
      </c>
      <c r="I15" s="4">
        <v>31.710292531443589</v>
      </c>
      <c r="J15" s="4">
        <v>4</v>
      </c>
      <c r="K15" s="4">
        <v>0</v>
      </c>
      <c r="L15" s="4">
        <v>25</v>
      </c>
      <c r="M15" s="4">
        <v>0</v>
      </c>
      <c r="N15" s="4">
        <v>14.493382088573931</v>
      </c>
      <c r="O15" s="4">
        <v>22.686816962426452</v>
      </c>
      <c r="P15" s="5">
        <f>N15-O15</f>
        <v>-8.1934348738525209</v>
      </c>
      <c r="Q15" s="3">
        <v>1.133</v>
      </c>
    </row>
    <row r="16" spans="1:17">
      <c r="A16" s="6" t="s">
        <v>34</v>
      </c>
      <c r="B16" s="3">
        <f>SUM(C16:E16)</f>
        <v>2</v>
      </c>
      <c r="C16" s="7">
        <v>1</v>
      </c>
      <c r="D16" s="3">
        <v>0</v>
      </c>
      <c r="E16" s="7">
        <v>1</v>
      </c>
      <c r="F16" s="4">
        <v>370</v>
      </c>
      <c r="G16" s="21" t="s">
        <v>22</v>
      </c>
      <c r="H16" s="15">
        <v>44</v>
      </c>
      <c r="I16" s="15">
        <v>68.2</v>
      </c>
      <c r="J16" s="15">
        <v>17</v>
      </c>
      <c r="K16" s="15">
        <v>0</v>
      </c>
      <c r="L16" s="15">
        <v>75</v>
      </c>
      <c r="M16" s="15">
        <v>0</v>
      </c>
      <c r="N16" s="4">
        <v>34.033333333333331</v>
      </c>
      <c r="O16" s="4">
        <v>47.255164565826334</v>
      </c>
      <c r="P16" s="5">
        <f>N16-O16</f>
        <v>-13.221831232493003</v>
      </c>
      <c r="Q16" s="3">
        <v>0</v>
      </c>
    </row>
    <row r="17" spans="1:17">
      <c r="A17" t="s">
        <v>35</v>
      </c>
      <c r="B17" s="3">
        <f>SUM(C17:E17)</f>
        <v>0</v>
      </c>
      <c r="C17" s="3">
        <v>0</v>
      </c>
      <c r="D17" s="3">
        <v>0</v>
      </c>
      <c r="E17" s="3">
        <v>0</v>
      </c>
      <c r="F17" s="4">
        <v>211</v>
      </c>
      <c r="G17" s="4" t="s">
        <v>20</v>
      </c>
      <c r="H17" s="4">
        <v>17.5</v>
      </c>
      <c r="I17" s="4">
        <v>12.307487383851681</v>
      </c>
      <c r="J17" s="4">
        <v>79</v>
      </c>
      <c r="K17" s="4">
        <v>12.450000000000001</v>
      </c>
      <c r="L17" s="4">
        <v>0</v>
      </c>
      <c r="M17" s="4">
        <v>0</v>
      </c>
      <c r="N17" s="4">
        <v>20.209581230641948</v>
      </c>
      <c r="O17" s="4">
        <v>23.059663733314068</v>
      </c>
      <c r="P17" s="5">
        <f>N17-O17</f>
        <v>-2.8500825026721195</v>
      </c>
      <c r="Q17" s="3">
        <v>767.13599999999997</v>
      </c>
    </row>
    <row r="18" spans="1:17">
      <c r="A18" t="s">
        <v>36</v>
      </c>
      <c r="B18" s="3">
        <f>SUM(C18:E18)</f>
        <v>0</v>
      </c>
      <c r="C18" s="3">
        <v>0</v>
      </c>
      <c r="D18" s="3">
        <v>0</v>
      </c>
      <c r="E18" s="3">
        <v>0</v>
      </c>
      <c r="F18" s="4">
        <v>80</v>
      </c>
      <c r="G18" s="4" t="s">
        <v>18</v>
      </c>
      <c r="H18" s="4"/>
      <c r="I18" s="4">
        <v>47.970836529131169</v>
      </c>
      <c r="J18" s="4">
        <v>5</v>
      </c>
      <c r="K18" s="4">
        <v>0</v>
      </c>
      <c r="L18" s="4">
        <v>25</v>
      </c>
      <c r="M18" s="4">
        <v>0</v>
      </c>
      <c r="N18" s="4">
        <v>15.594167305826232</v>
      </c>
      <c r="O18" s="4">
        <v>31.733613445378147</v>
      </c>
      <c r="P18" s="5">
        <f>N18-O18</f>
        <v>-16.139446139551914</v>
      </c>
      <c r="Q18" s="3">
        <v>6.4</v>
      </c>
    </row>
    <row r="19" spans="1:17">
      <c r="A19" t="s">
        <v>37</v>
      </c>
      <c r="B19" s="3">
        <f>SUM(C19:E19)</f>
        <v>0</v>
      </c>
      <c r="C19" s="3">
        <v>0</v>
      </c>
      <c r="D19" s="3">
        <v>0</v>
      </c>
      <c r="E19" s="3">
        <v>0</v>
      </c>
      <c r="F19" s="4">
        <v>434</v>
      </c>
      <c r="G19" s="4" t="s">
        <v>22</v>
      </c>
      <c r="H19" s="4">
        <v>62.5</v>
      </c>
      <c r="I19" s="4">
        <v>60.513190470562115</v>
      </c>
      <c r="J19" s="4">
        <v>14</v>
      </c>
      <c r="K19" s="4">
        <v>0</v>
      </c>
      <c r="L19" s="4">
        <v>25</v>
      </c>
      <c r="M19" s="4">
        <v>0</v>
      </c>
      <c r="N19" s="4">
        <v>27.00219841176035</v>
      </c>
      <c r="O19" s="4">
        <v>40.854341472230374</v>
      </c>
      <c r="P19" s="5">
        <f>N19-O19</f>
        <v>-13.852143060470024</v>
      </c>
      <c r="Q19" s="3">
        <v>4.3570000000000002</v>
      </c>
    </row>
    <row r="20" spans="1:17">
      <c r="A20" t="s">
        <v>38</v>
      </c>
      <c r="B20" s="3">
        <f>SUM(C20:E20)</f>
        <v>0</v>
      </c>
      <c r="C20" s="3">
        <v>0</v>
      </c>
      <c r="D20" s="3">
        <v>0</v>
      </c>
      <c r="E20" s="3">
        <v>0</v>
      </c>
      <c r="F20" s="4">
        <v>760</v>
      </c>
      <c r="G20" s="4" t="s">
        <v>22</v>
      </c>
      <c r="H20" s="4">
        <v>27.5</v>
      </c>
      <c r="I20" s="4">
        <v>59.057591623036643</v>
      </c>
      <c r="J20" s="4">
        <v>18</v>
      </c>
      <c r="K20" s="4">
        <v>0.38</v>
      </c>
      <c r="L20" s="4">
        <v>0</v>
      </c>
      <c r="M20" s="4">
        <v>0</v>
      </c>
      <c r="N20" s="4">
        <v>17.48959860383944</v>
      </c>
      <c r="O20" s="4">
        <v>16.865364145658262</v>
      </c>
      <c r="P20" s="5">
        <f>N20-O20</f>
        <v>0.62423445818117784</v>
      </c>
      <c r="Q20" s="3">
        <v>0</v>
      </c>
    </row>
    <row r="21" spans="1:17">
      <c r="A21" t="s">
        <v>39</v>
      </c>
      <c r="B21" s="3">
        <f>SUM(C21:E21)</f>
        <v>0</v>
      </c>
      <c r="C21" s="3">
        <v>0</v>
      </c>
      <c r="D21" s="3">
        <v>0</v>
      </c>
      <c r="E21" s="3">
        <v>0</v>
      </c>
      <c r="F21" s="4">
        <v>145</v>
      </c>
      <c r="G21" s="4" t="s">
        <v>18</v>
      </c>
      <c r="H21" s="4">
        <v>70</v>
      </c>
      <c r="I21" s="4">
        <v>60.024480483247842</v>
      </c>
      <c r="J21" s="4">
        <v>33</v>
      </c>
      <c r="K21" s="4">
        <v>0.38</v>
      </c>
      <c r="L21" s="4">
        <v>25</v>
      </c>
      <c r="M21" s="4">
        <v>0</v>
      </c>
      <c r="N21" s="4">
        <v>31.400746747207972</v>
      </c>
      <c r="O21" s="4">
        <v>36.516520136771753</v>
      </c>
      <c r="P21" s="5">
        <f>N21-O21</f>
        <v>-5.1157733895637811</v>
      </c>
      <c r="Q21" s="3">
        <v>10.045999999999999</v>
      </c>
    </row>
    <row r="22" spans="1:17">
      <c r="A22" t="s">
        <v>40</v>
      </c>
      <c r="B22" s="3">
        <f>SUM(C22:E22)</f>
        <v>0</v>
      </c>
      <c r="C22" s="3">
        <v>0</v>
      </c>
      <c r="D22" s="3">
        <v>0</v>
      </c>
      <c r="E22" s="3">
        <v>0</v>
      </c>
      <c r="F22" s="4">
        <v>346</v>
      </c>
      <c r="G22" s="4" t="s">
        <v>22</v>
      </c>
      <c r="H22" s="4">
        <v>63.75</v>
      </c>
      <c r="I22" s="4">
        <v>55.954498573474844</v>
      </c>
      <c r="J22" s="4">
        <v>45</v>
      </c>
      <c r="K22" s="4">
        <v>26.749999999999996</v>
      </c>
      <c r="L22" s="4">
        <v>0</v>
      </c>
      <c r="M22" s="4">
        <v>0</v>
      </c>
      <c r="N22" s="4">
        <v>31.909083095579138</v>
      </c>
      <c r="O22" s="4">
        <v>28.221656162464985</v>
      </c>
      <c r="P22" s="5">
        <f>N22-O22</f>
        <v>3.6874269331141534</v>
      </c>
      <c r="Q22" s="3">
        <v>69.844999999999999</v>
      </c>
    </row>
    <row r="23" spans="1:17">
      <c r="A23" t="s">
        <v>41</v>
      </c>
      <c r="B23" s="3">
        <f>SUM(C23:E23)</f>
        <v>0</v>
      </c>
      <c r="C23" s="3">
        <v>0</v>
      </c>
      <c r="D23" s="3">
        <v>0</v>
      </c>
      <c r="E23" s="3">
        <v>0</v>
      </c>
      <c r="F23" s="4">
        <v>571</v>
      </c>
      <c r="G23" s="4" t="s">
        <v>22</v>
      </c>
      <c r="H23" s="4">
        <v>35</v>
      </c>
      <c r="I23" s="4">
        <v>46.164869260167293</v>
      </c>
      <c r="J23" s="4">
        <v>28</v>
      </c>
      <c r="K23" s="4">
        <v>0</v>
      </c>
      <c r="L23" s="4">
        <v>0</v>
      </c>
      <c r="M23" s="4">
        <v>0</v>
      </c>
      <c r="N23" s="4">
        <v>18.194144876694548</v>
      </c>
      <c r="O23" s="4">
        <v>28.758368215106785</v>
      </c>
      <c r="P23" s="5">
        <f>N23-O23</f>
        <v>-10.564223338412237</v>
      </c>
      <c r="Q23" s="3">
        <v>12.03</v>
      </c>
    </row>
    <row r="24" spans="1:17">
      <c r="A24" t="s">
        <v>42</v>
      </c>
      <c r="B24" s="3">
        <f>SUM(C24:E24)</f>
        <v>0</v>
      </c>
      <c r="C24" s="3">
        <v>0</v>
      </c>
      <c r="D24" s="3">
        <v>0</v>
      </c>
      <c r="E24" s="3">
        <v>0</v>
      </c>
      <c r="F24" s="4">
        <v>140</v>
      </c>
      <c r="G24" s="4" t="s">
        <v>18</v>
      </c>
      <c r="H24" s="4">
        <v>65</v>
      </c>
      <c r="I24" s="4">
        <v>53.207466814946699</v>
      </c>
      <c r="J24" s="4">
        <v>22</v>
      </c>
      <c r="K24" s="4">
        <v>17.399999999999999</v>
      </c>
      <c r="L24" s="4">
        <v>50</v>
      </c>
      <c r="M24" s="4">
        <v>0</v>
      </c>
      <c r="N24" s="4">
        <v>34.601244469157784</v>
      </c>
      <c r="O24" s="4">
        <v>37.370972860427131</v>
      </c>
      <c r="P24" s="5">
        <f>N24-O24</f>
        <v>-2.7697283912693464</v>
      </c>
      <c r="Q24" s="3">
        <v>737.32899999999995</v>
      </c>
    </row>
    <row r="25" spans="1:17">
      <c r="A25" t="s">
        <v>43</v>
      </c>
      <c r="B25" s="3">
        <f>SUM(C25:E25)</f>
        <v>1</v>
      </c>
      <c r="C25" s="3">
        <v>1</v>
      </c>
      <c r="D25" s="3">
        <v>0</v>
      </c>
      <c r="E25" s="3">
        <v>0</v>
      </c>
      <c r="F25" s="4">
        <v>835</v>
      </c>
      <c r="G25" s="4" t="s">
        <v>22</v>
      </c>
      <c r="H25" s="4">
        <v>33.75</v>
      </c>
      <c r="I25" s="4">
        <v>43.880879145855104</v>
      </c>
      <c r="J25" s="4">
        <v>72</v>
      </c>
      <c r="K25" s="4">
        <v>0</v>
      </c>
      <c r="L25" s="4">
        <v>0</v>
      </c>
      <c r="M25" s="4">
        <v>0</v>
      </c>
      <c r="N25" s="4">
        <v>24.938479857642516</v>
      </c>
      <c r="O25" s="4">
        <v>23.00414889519956</v>
      </c>
      <c r="P25" s="5">
        <f>N25-O25</f>
        <v>1.9343309624429565</v>
      </c>
      <c r="Q25" s="3">
        <v>2.8319999999999999</v>
      </c>
    </row>
    <row r="26" spans="1:17">
      <c r="A26" t="s">
        <v>44</v>
      </c>
      <c r="B26" s="3">
        <f>SUM(C26:E26)</f>
        <v>0</v>
      </c>
      <c r="C26" s="3">
        <v>0</v>
      </c>
      <c r="D26" s="3">
        <v>0</v>
      </c>
      <c r="E26" s="3">
        <v>0</v>
      </c>
      <c r="F26" s="4">
        <v>355</v>
      </c>
      <c r="G26" s="4" t="s">
        <v>20</v>
      </c>
      <c r="H26" s="4">
        <v>57.5</v>
      </c>
      <c r="I26" s="4">
        <v>35.344720381875511</v>
      </c>
      <c r="J26" s="4">
        <v>20</v>
      </c>
      <c r="K26" s="4">
        <v>16.309999999999999</v>
      </c>
      <c r="L26" s="4">
        <v>25</v>
      </c>
      <c r="M26" s="4">
        <v>0</v>
      </c>
      <c r="N26" s="4">
        <v>25.69245339697925</v>
      </c>
      <c r="O26" s="4">
        <v>26.93867660282039</v>
      </c>
      <c r="P26" s="5">
        <f>N26-O26</f>
        <v>-1.2462232058411402</v>
      </c>
      <c r="Q26" s="3">
        <v>140.43100000000001</v>
      </c>
    </row>
    <row r="27" spans="1:17">
      <c r="A27" t="s">
        <v>45</v>
      </c>
      <c r="B27" s="3">
        <f>SUM(C27:E27)</f>
        <v>0</v>
      </c>
      <c r="C27" s="3">
        <v>0</v>
      </c>
      <c r="D27" s="3">
        <v>0</v>
      </c>
      <c r="E27" s="3">
        <v>0</v>
      </c>
      <c r="F27" s="4">
        <v>439</v>
      </c>
      <c r="G27" s="4" t="s">
        <v>22</v>
      </c>
      <c r="H27" s="4">
        <v>58.75</v>
      </c>
      <c r="I27" s="4">
        <v>71.832460732984288</v>
      </c>
      <c r="J27" s="4">
        <v>40</v>
      </c>
      <c r="K27" s="4">
        <v>45.199999999999996</v>
      </c>
      <c r="L27" s="4">
        <v>25</v>
      </c>
      <c r="M27" s="4">
        <v>0</v>
      </c>
      <c r="N27" s="4">
        <v>40.130410122164044</v>
      </c>
      <c r="O27" s="4">
        <v>49.738112745098043</v>
      </c>
      <c r="P27" s="5">
        <f>N27-O27</f>
        <v>-9.6077026229339992</v>
      </c>
      <c r="Q27" s="3">
        <v>0.17399999999999999</v>
      </c>
    </row>
    <row r="28" spans="1:17">
      <c r="A28" t="s">
        <v>46</v>
      </c>
      <c r="B28" s="3">
        <f>SUM(C28:E28)</f>
        <v>2</v>
      </c>
      <c r="C28" s="3">
        <v>1</v>
      </c>
      <c r="D28" s="3">
        <v>0</v>
      </c>
      <c r="E28" s="3">
        <v>1</v>
      </c>
      <c r="F28" s="4">
        <v>516</v>
      </c>
      <c r="G28" s="4" t="s">
        <v>22</v>
      </c>
      <c r="H28" s="4">
        <v>83.75</v>
      </c>
      <c r="I28" s="4">
        <v>83.208628569827596</v>
      </c>
      <c r="J28" s="4">
        <v>82</v>
      </c>
      <c r="K28" s="4">
        <v>54.169999999999995</v>
      </c>
      <c r="L28" s="4">
        <v>50</v>
      </c>
      <c r="M28" s="4">
        <v>100</v>
      </c>
      <c r="N28" s="4">
        <v>75.521438094971259</v>
      </c>
      <c r="O28" s="4">
        <v>78.580627015164595</v>
      </c>
      <c r="P28" s="5">
        <f>N28-O28</f>
        <v>-3.0591889201933355</v>
      </c>
      <c r="Q28" s="3">
        <v>0.76600000000000001</v>
      </c>
    </row>
    <row r="29" spans="1:17">
      <c r="A29" t="s">
        <v>47</v>
      </c>
      <c r="B29" s="3">
        <f>SUM(C29:E29)</f>
        <v>1</v>
      </c>
      <c r="C29" s="3">
        <v>1</v>
      </c>
      <c r="D29" s="3">
        <v>0</v>
      </c>
      <c r="E29" s="3">
        <v>0</v>
      </c>
      <c r="F29" s="4">
        <v>811</v>
      </c>
      <c r="G29" s="4" t="s">
        <v>22</v>
      </c>
      <c r="H29" s="4">
        <v>85</v>
      </c>
      <c r="I29" s="4">
        <v>69.265855695574473</v>
      </c>
      <c r="J29" s="4">
        <v>70</v>
      </c>
      <c r="K29" s="4">
        <v>0.77</v>
      </c>
      <c r="L29" s="4">
        <v>25</v>
      </c>
      <c r="M29" s="4">
        <v>0</v>
      </c>
      <c r="N29" s="4">
        <v>41.672642615929085</v>
      </c>
      <c r="O29" s="4">
        <v>40.765727762387918</v>
      </c>
      <c r="P29" s="5">
        <f>N29-O29</f>
        <v>0.90691485354116708</v>
      </c>
      <c r="Q29" s="3">
        <v>8.0839999999999996</v>
      </c>
    </row>
    <row r="30" spans="1:17">
      <c r="A30" t="s">
        <v>48</v>
      </c>
      <c r="B30" s="3">
        <f>SUM(C30:E30)</f>
        <v>2</v>
      </c>
      <c r="C30" s="3">
        <v>1</v>
      </c>
      <c r="D30" s="3">
        <v>0</v>
      </c>
      <c r="E30" s="3">
        <v>1</v>
      </c>
      <c r="F30" s="4">
        <v>471</v>
      </c>
      <c r="G30" s="4" t="s">
        <v>22</v>
      </c>
      <c r="H30" s="4">
        <v>80</v>
      </c>
      <c r="I30" s="4">
        <v>81.059875595587982</v>
      </c>
      <c r="J30" s="4">
        <v>78</v>
      </c>
      <c r="K30" s="4">
        <v>70.02</v>
      </c>
      <c r="L30" s="4">
        <v>75</v>
      </c>
      <c r="M30" s="4">
        <v>50</v>
      </c>
      <c r="N30" s="4">
        <v>72.346645932597994</v>
      </c>
      <c r="O30" s="4">
        <v>59.864922704723369</v>
      </c>
      <c r="P30" s="5">
        <f>N30-O30</f>
        <v>12.481723227874625</v>
      </c>
      <c r="Q30" s="3">
        <v>2.0209999999999999</v>
      </c>
    </row>
    <row r="31" spans="1:17">
      <c r="A31" t="s">
        <v>49</v>
      </c>
      <c r="B31" s="3">
        <f>SUM(C31:E31)</f>
        <v>0</v>
      </c>
      <c r="C31" s="3">
        <v>0</v>
      </c>
      <c r="D31" s="3">
        <v>0</v>
      </c>
      <c r="E31" s="3">
        <v>0</v>
      </c>
      <c r="F31" s="4">
        <v>20</v>
      </c>
      <c r="G31" s="4" t="s">
        <v>20</v>
      </c>
      <c r="H31" s="4">
        <v>8.75</v>
      </c>
      <c r="I31" s="4">
        <v>3.7754805636893334</v>
      </c>
      <c r="J31" s="4">
        <v>1</v>
      </c>
      <c r="K31" s="4">
        <v>25.179999999999996</v>
      </c>
      <c r="L31" s="4">
        <v>0</v>
      </c>
      <c r="M31" s="4">
        <v>0</v>
      </c>
      <c r="N31" s="4">
        <v>6.4509134272815549</v>
      </c>
      <c r="O31" s="4">
        <v>22.316362110934005</v>
      </c>
      <c r="P31" s="5">
        <f>N31-O31</f>
        <v>-15.865448683652449</v>
      </c>
      <c r="Q31" s="3">
        <v>4217.3119999999999</v>
      </c>
    </row>
    <row r="32" spans="1:17">
      <c r="A32" t="s">
        <v>50</v>
      </c>
      <c r="B32" s="3">
        <f>SUM(C32:E32)</f>
        <v>0</v>
      </c>
      <c r="C32" s="3">
        <v>0</v>
      </c>
      <c r="D32" s="3">
        <v>0</v>
      </c>
      <c r="E32" s="3">
        <v>0</v>
      </c>
      <c r="F32" s="4">
        <v>402</v>
      </c>
      <c r="G32" s="4" t="s">
        <v>22</v>
      </c>
      <c r="H32" s="4">
        <v>42.500000000000007</v>
      </c>
      <c r="I32" s="4">
        <v>52.460732984293216</v>
      </c>
      <c r="J32" s="4">
        <v>10</v>
      </c>
      <c r="K32" s="4">
        <v>0</v>
      </c>
      <c r="L32" s="4">
        <v>0</v>
      </c>
      <c r="M32" s="4">
        <v>0</v>
      </c>
      <c r="N32" s="4">
        <v>17.493455497382204</v>
      </c>
      <c r="O32" s="4">
        <v>28.754446514247178</v>
      </c>
      <c r="P32" s="5">
        <f>N32-O32</f>
        <v>-11.260991016864974</v>
      </c>
      <c r="Q32" s="3">
        <v>0.81</v>
      </c>
    </row>
    <row r="33" spans="1:17">
      <c r="A33" t="s">
        <v>51</v>
      </c>
      <c r="B33" s="3">
        <f>SUM(C33:E33)</f>
        <v>2</v>
      </c>
      <c r="C33" s="3">
        <v>1</v>
      </c>
      <c r="D33" s="3">
        <v>0</v>
      </c>
      <c r="E33" s="3">
        <v>1</v>
      </c>
      <c r="F33" s="4">
        <v>482</v>
      </c>
      <c r="G33" s="4" t="s">
        <v>22</v>
      </c>
      <c r="H33" s="4">
        <v>82.5</v>
      </c>
      <c r="I33" s="4">
        <v>97.619209018129311</v>
      </c>
      <c r="J33" s="4">
        <v>91</v>
      </c>
      <c r="K33" s="4">
        <v>65.179999999999993</v>
      </c>
      <c r="L33" s="4">
        <v>50</v>
      </c>
      <c r="M33" s="4">
        <v>100</v>
      </c>
      <c r="N33" s="4">
        <v>81.049868169688224</v>
      </c>
      <c r="O33" s="4">
        <v>76.083851276151947</v>
      </c>
      <c r="P33" s="5">
        <f>N33-O33</f>
        <v>4.9660168935362776</v>
      </c>
      <c r="Q33" s="3">
        <v>2E-3</v>
      </c>
    </row>
    <row r="34" spans="1:17">
      <c r="A34" t="s">
        <v>52</v>
      </c>
      <c r="B34" s="3">
        <f>SUM(C34:E34)</f>
        <v>2</v>
      </c>
      <c r="C34" s="3">
        <v>1</v>
      </c>
      <c r="D34" s="3">
        <v>0</v>
      </c>
      <c r="E34" s="3">
        <v>1</v>
      </c>
      <c r="F34" s="4">
        <v>483</v>
      </c>
      <c r="G34" s="4" t="s">
        <v>22</v>
      </c>
      <c r="H34" s="4">
        <v>86.25</v>
      </c>
      <c r="I34" s="4">
        <v>94.672115662281385</v>
      </c>
      <c r="J34" s="4">
        <v>82</v>
      </c>
      <c r="K34" s="4">
        <v>58.3</v>
      </c>
      <c r="L34" s="4">
        <v>75</v>
      </c>
      <c r="M34" s="4">
        <v>100</v>
      </c>
      <c r="N34" s="4">
        <v>82.703685943713566</v>
      </c>
      <c r="O34" s="4">
        <v>82.5013132896744</v>
      </c>
      <c r="P34" s="5">
        <f>N34-O34</f>
        <v>0.20237265403916638</v>
      </c>
      <c r="Q34" s="3">
        <v>5.819</v>
      </c>
    </row>
    <row r="35" spans="1:17">
      <c r="A35" t="s">
        <v>53</v>
      </c>
      <c r="B35" s="3">
        <f>SUM(C35:E35)</f>
        <v>0</v>
      </c>
      <c r="C35" s="3">
        <v>0</v>
      </c>
      <c r="D35" s="3">
        <v>0</v>
      </c>
      <c r="E35" s="3">
        <v>0</v>
      </c>
      <c r="F35" s="4">
        <v>155</v>
      </c>
      <c r="G35" s="4" t="s">
        <v>18</v>
      </c>
      <c r="H35" s="4">
        <v>27.5</v>
      </c>
      <c r="I35" s="4">
        <v>23.864959290665276</v>
      </c>
      <c r="J35" s="4">
        <v>6</v>
      </c>
      <c r="K35" s="4">
        <v>26.99</v>
      </c>
      <c r="L35" s="4">
        <v>0</v>
      </c>
      <c r="M35" s="4">
        <v>0</v>
      </c>
      <c r="N35" s="4">
        <v>14.059159881777546</v>
      </c>
      <c r="O35" s="4">
        <v>18.251519343378828</v>
      </c>
      <c r="P35" s="5">
        <f>N35-O35</f>
        <v>-4.1923594616012814</v>
      </c>
      <c r="Q35" s="3">
        <v>912.87099999999998</v>
      </c>
    </row>
    <row r="36" spans="1:17">
      <c r="A36" t="s">
        <v>54</v>
      </c>
      <c r="B36" s="3">
        <f>SUM(C36:E36)</f>
        <v>2</v>
      </c>
      <c r="C36" s="3">
        <v>1</v>
      </c>
      <c r="D36" s="3">
        <v>0</v>
      </c>
      <c r="E36" s="3">
        <v>1</v>
      </c>
      <c r="F36" s="4">
        <v>710</v>
      </c>
      <c r="G36" s="4" t="s">
        <v>22</v>
      </c>
      <c r="H36" s="4">
        <v>60</v>
      </c>
      <c r="I36" s="4">
        <v>57.068062827225141</v>
      </c>
      <c r="J36" s="4">
        <v>86</v>
      </c>
      <c r="K36" s="4">
        <v>55.43</v>
      </c>
      <c r="L36" s="4">
        <v>50</v>
      </c>
      <c r="M36" s="4">
        <v>50</v>
      </c>
      <c r="N36" s="4">
        <v>59.749677137870854</v>
      </c>
      <c r="O36" s="4">
        <v>56.344215686274509</v>
      </c>
      <c r="P36" s="5">
        <f>N36-O36</f>
        <v>3.4054614515963451</v>
      </c>
      <c r="Q36" s="3">
        <v>0</v>
      </c>
    </row>
    <row r="37" spans="1:17">
      <c r="A37" t="s">
        <v>55</v>
      </c>
      <c r="B37" s="3">
        <f>SUM(C37:E37)</f>
        <v>1</v>
      </c>
      <c r="C37" s="3">
        <v>0</v>
      </c>
      <c r="D37" s="3">
        <v>0</v>
      </c>
      <c r="E37" s="3">
        <v>1</v>
      </c>
      <c r="F37" s="4">
        <v>100</v>
      </c>
      <c r="G37" s="4" t="s">
        <v>18</v>
      </c>
      <c r="H37" s="4">
        <v>65</v>
      </c>
      <c r="I37" s="4">
        <v>61.495214220435749</v>
      </c>
      <c r="J37" s="4">
        <v>35</v>
      </c>
      <c r="K37" s="4">
        <v>59.539999999999992</v>
      </c>
      <c r="L37" s="4">
        <v>75</v>
      </c>
      <c r="M37" s="4">
        <v>100</v>
      </c>
      <c r="N37" s="4">
        <v>66.005869036739284</v>
      </c>
      <c r="O37" s="4">
        <v>71.24882379387607</v>
      </c>
      <c r="P37" s="5">
        <f>N37-O37</f>
        <v>-5.2429547571367863</v>
      </c>
      <c r="Q37" s="3">
        <v>1788.38</v>
      </c>
    </row>
    <row r="38" spans="1:17">
      <c r="A38" t="s">
        <v>56</v>
      </c>
      <c r="B38" s="3">
        <f>SUM(C38:E38)</f>
        <v>0</v>
      </c>
      <c r="C38" s="3">
        <v>0</v>
      </c>
      <c r="D38" s="3">
        <v>0</v>
      </c>
      <c r="E38" s="3">
        <v>0</v>
      </c>
      <c r="F38" s="4">
        <v>581</v>
      </c>
      <c r="G38" s="4" t="s">
        <v>22</v>
      </c>
      <c r="H38" s="4">
        <v>77.5</v>
      </c>
      <c r="I38" s="4">
        <v>67.772556379558637</v>
      </c>
      <c r="J38" s="4">
        <v>45</v>
      </c>
      <c r="K38" s="4">
        <v>0</v>
      </c>
      <c r="L38" s="4">
        <v>0</v>
      </c>
      <c r="M38" s="4">
        <v>0</v>
      </c>
      <c r="N38" s="4">
        <v>31.712092729926439</v>
      </c>
      <c r="O38" s="4">
        <v>38.24390809195382</v>
      </c>
      <c r="P38" s="5">
        <f>N38-O38</f>
        <v>-6.5318153620273804</v>
      </c>
      <c r="Q38" s="3">
        <v>0.01</v>
      </c>
    </row>
    <row r="39" spans="1:17">
      <c r="A39" t="s">
        <v>57</v>
      </c>
      <c r="B39" s="3">
        <f>SUM(C39:E39)</f>
        <v>0</v>
      </c>
      <c r="C39" s="3">
        <v>0</v>
      </c>
      <c r="D39" s="3">
        <v>0</v>
      </c>
      <c r="E39" s="3">
        <v>0</v>
      </c>
      <c r="F39" s="4">
        <v>94</v>
      </c>
      <c r="G39" s="4" t="s">
        <v>18</v>
      </c>
      <c r="H39" s="4">
        <v>37.5</v>
      </c>
      <c r="I39" s="4">
        <v>26.530600984372626</v>
      </c>
      <c r="J39" s="4">
        <v>9</v>
      </c>
      <c r="K39" s="4">
        <v>0</v>
      </c>
      <c r="L39" s="4">
        <v>0</v>
      </c>
      <c r="M39" s="4">
        <v>0</v>
      </c>
      <c r="N39" s="4">
        <v>12.171766830728771</v>
      </c>
      <c r="O39" s="4">
        <v>13.75647732657211</v>
      </c>
      <c r="P39" s="5">
        <f>N39-O39</f>
        <v>-1.5847104958433391</v>
      </c>
      <c r="Q39" s="3">
        <v>7.6980000000000004</v>
      </c>
    </row>
    <row r="40" spans="1:17">
      <c r="A40" t="s">
        <v>58</v>
      </c>
      <c r="B40" s="3">
        <f>SUM(C40:E40)</f>
        <v>1</v>
      </c>
      <c r="C40" s="3">
        <v>0</v>
      </c>
      <c r="D40" s="3">
        <v>0</v>
      </c>
      <c r="E40" s="3">
        <v>1</v>
      </c>
      <c r="F40" s="4">
        <v>437</v>
      </c>
      <c r="G40" s="4" t="s">
        <v>22</v>
      </c>
      <c r="H40" s="4">
        <v>66.25</v>
      </c>
      <c r="I40" s="4">
        <v>80.273842062572072</v>
      </c>
      <c r="J40" s="4">
        <v>49</v>
      </c>
      <c r="K40" s="4">
        <v>21.77</v>
      </c>
      <c r="L40" s="4">
        <v>75</v>
      </c>
      <c r="M40" s="4">
        <v>50</v>
      </c>
      <c r="N40" s="4">
        <v>57.048973677095347</v>
      </c>
      <c r="O40" s="4">
        <v>64.210493697478995</v>
      </c>
      <c r="P40" s="5">
        <f>N40-O40</f>
        <v>-7.161520020383648</v>
      </c>
      <c r="Q40" s="3">
        <v>0.82799999999999996</v>
      </c>
    </row>
    <row r="41" spans="1:17">
      <c r="A41" t="s">
        <v>59</v>
      </c>
      <c r="B41" s="3">
        <f>SUM(C41:E41)</f>
        <v>0</v>
      </c>
      <c r="C41" s="3">
        <v>0</v>
      </c>
      <c r="D41" s="3">
        <v>0</v>
      </c>
      <c r="E41" s="3">
        <v>0</v>
      </c>
      <c r="F41" s="4">
        <v>344</v>
      </c>
      <c r="G41" s="4" t="s">
        <v>20</v>
      </c>
      <c r="H41" s="4">
        <v>50</v>
      </c>
      <c r="I41" s="4">
        <v>32.268500835726357</v>
      </c>
      <c r="J41" s="4">
        <v>14</v>
      </c>
      <c r="K41" s="4">
        <v>0.58000000000000007</v>
      </c>
      <c r="L41" s="4">
        <v>0</v>
      </c>
      <c r="M41" s="4">
        <v>0</v>
      </c>
      <c r="N41" s="4">
        <v>16.141416805954393</v>
      </c>
      <c r="O41" s="4">
        <v>28.54221962349088</v>
      </c>
      <c r="P41" s="5">
        <f>N41-O41</f>
        <v>-12.400802817536487</v>
      </c>
      <c r="Q41" s="3">
        <v>46.942</v>
      </c>
    </row>
    <row r="42" spans="1:17">
      <c r="A42" t="s">
        <v>60</v>
      </c>
      <c r="B42" s="3">
        <f>SUM(C42:E42)</f>
        <v>1</v>
      </c>
      <c r="C42" s="3">
        <v>1</v>
      </c>
      <c r="D42" s="3">
        <v>0</v>
      </c>
      <c r="E42" s="3">
        <v>0</v>
      </c>
      <c r="F42" s="4">
        <v>40</v>
      </c>
      <c r="G42" s="4" t="s">
        <v>22</v>
      </c>
      <c r="H42" s="4">
        <v>52.5</v>
      </c>
      <c r="I42" s="4">
        <v>47.120418848167539</v>
      </c>
      <c r="J42" s="4">
        <v>86</v>
      </c>
      <c r="K42" s="4">
        <v>0</v>
      </c>
      <c r="L42" s="4">
        <v>25</v>
      </c>
      <c r="M42" s="4">
        <v>0</v>
      </c>
      <c r="N42" s="4">
        <v>35.103403141361255</v>
      </c>
      <c r="O42" s="4">
        <v>24.284523809523808</v>
      </c>
      <c r="P42" s="5">
        <f>N42-O42</f>
        <v>10.818879331837447</v>
      </c>
      <c r="Q42" s="3">
        <v>0</v>
      </c>
    </row>
    <row r="43" spans="1:17">
      <c r="A43" t="s">
        <v>61</v>
      </c>
      <c r="B43" s="3">
        <f>SUM(C43:E43)</f>
        <v>0</v>
      </c>
      <c r="C43" s="3">
        <v>0</v>
      </c>
      <c r="D43" s="3">
        <v>0</v>
      </c>
      <c r="E43" s="3">
        <v>0</v>
      </c>
      <c r="F43" s="4">
        <v>352</v>
      </c>
      <c r="G43" s="4" t="s">
        <v>22</v>
      </c>
      <c r="H43" s="4">
        <v>40</v>
      </c>
      <c r="I43" s="4">
        <v>44.397905759162306</v>
      </c>
      <c r="J43" s="4">
        <v>6</v>
      </c>
      <c r="K43" s="4">
        <v>18.939999999999998</v>
      </c>
      <c r="L43" s="4">
        <v>0</v>
      </c>
      <c r="M43" s="4">
        <v>0</v>
      </c>
      <c r="N43" s="4">
        <v>18.222984293193718</v>
      </c>
      <c r="O43" s="4">
        <v>34.198718487394956</v>
      </c>
      <c r="P43" s="5">
        <f>N43-O43</f>
        <v>-15.975734194201237</v>
      </c>
      <c r="Q43" s="3">
        <v>0</v>
      </c>
    </row>
    <row r="44" spans="1:17">
      <c r="A44" t="s">
        <v>62</v>
      </c>
      <c r="B44" s="3">
        <f>SUM(C44:E44)</f>
        <v>0</v>
      </c>
      <c r="C44" s="3">
        <v>0</v>
      </c>
      <c r="D44" s="3">
        <v>0</v>
      </c>
      <c r="E44" s="3">
        <v>0</v>
      </c>
      <c r="F44" s="4">
        <v>316</v>
      </c>
      <c r="G44" s="4" t="s">
        <v>20</v>
      </c>
      <c r="H44" s="4">
        <v>40</v>
      </c>
      <c r="I44" s="4">
        <v>22.14408529452448</v>
      </c>
      <c r="J44" s="4">
        <v>7</v>
      </c>
      <c r="K44" s="4">
        <v>21.79</v>
      </c>
      <c r="L44" s="4">
        <v>0</v>
      </c>
      <c r="M44" s="4">
        <v>0</v>
      </c>
      <c r="N44" s="4">
        <v>15.155680882420745</v>
      </c>
      <c r="O44" s="4">
        <v>24.607366682314407</v>
      </c>
      <c r="P44" s="5">
        <f>N44-O44</f>
        <v>-9.4516857998936619</v>
      </c>
      <c r="Q44" s="3">
        <v>161.221</v>
      </c>
    </row>
    <row r="45" spans="1:17">
      <c r="A45" t="s">
        <v>63</v>
      </c>
      <c r="B45" s="3">
        <f>SUM(C45:E45)</f>
        <v>3</v>
      </c>
      <c r="C45" s="3">
        <v>1</v>
      </c>
      <c r="D45" s="3">
        <v>1</v>
      </c>
      <c r="E45" s="3">
        <v>1</v>
      </c>
      <c r="F45" s="4">
        <v>42</v>
      </c>
      <c r="G45" s="4" t="s">
        <v>18</v>
      </c>
      <c r="H45" s="4">
        <v>85</v>
      </c>
      <c r="I45" s="4">
        <v>97.141743294777669</v>
      </c>
      <c r="J45" s="4">
        <v>83</v>
      </c>
      <c r="K45" s="4">
        <v>66.33</v>
      </c>
      <c r="L45" s="4">
        <v>100</v>
      </c>
      <c r="M45" s="4">
        <v>100</v>
      </c>
      <c r="N45" s="4">
        <v>88.578623882462935</v>
      </c>
      <c r="O45" s="4">
        <v>87.404054621848744</v>
      </c>
      <c r="P45" s="5">
        <f>N45-O45</f>
        <v>1.1745692606141915</v>
      </c>
      <c r="Q45" s="3">
        <v>2.6949999999999998</v>
      </c>
    </row>
    <row r="46" spans="1:17">
      <c r="A46" t="s">
        <v>64</v>
      </c>
      <c r="B46" s="3">
        <f>SUM(C46:E46)</f>
        <v>0</v>
      </c>
      <c r="C46" s="3">
        <v>0</v>
      </c>
      <c r="D46" s="3">
        <v>0</v>
      </c>
      <c r="E46" s="3">
        <v>0</v>
      </c>
      <c r="F46" s="4">
        <v>490</v>
      </c>
      <c r="G46" s="4" t="s">
        <v>20</v>
      </c>
      <c r="H46" s="4">
        <v>1.25</v>
      </c>
      <c r="I46" s="4">
        <v>1.974007568108832</v>
      </c>
      <c r="J46" s="4">
        <v>3</v>
      </c>
      <c r="K46" s="4">
        <v>21.52</v>
      </c>
      <c r="L46" s="4">
        <v>0</v>
      </c>
      <c r="M46" s="4">
        <v>0</v>
      </c>
      <c r="N46" s="4">
        <v>4.6240012613514718</v>
      </c>
      <c r="O46" s="4">
        <v>8.4448774509803926</v>
      </c>
      <c r="P46" s="5">
        <f>N46-O46</f>
        <v>-3.8208761896289207</v>
      </c>
      <c r="Q46" s="3">
        <v>977.29700000000003</v>
      </c>
    </row>
    <row r="47" spans="1:17">
      <c r="A47" t="s">
        <v>65</v>
      </c>
      <c r="B47" s="3">
        <f>SUM(C47:E47)</f>
        <v>2</v>
      </c>
      <c r="C47" s="3">
        <v>1</v>
      </c>
      <c r="D47" s="3">
        <v>0</v>
      </c>
      <c r="E47" s="3">
        <v>1</v>
      </c>
      <c r="F47" s="4">
        <v>390</v>
      </c>
      <c r="G47" s="4" t="s">
        <v>22</v>
      </c>
      <c r="H47" s="4">
        <v>72.5</v>
      </c>
      <c r="I47" s="4">
        <v>72.476206856544266</v>
      </c>
      <c r="J47" s="4">
        <v>74</v>
      </c>
      <c r="K47" s="4">
        <v>17.8</v>
      </c>
      <c r="L47" s="4">
        <v>75</v>
      </c>
      <c r="M47" s="4">
        <v>50</v>
      </c>
      <c r="N47" s="4">
        <v>60.296034476090711</v>
      </c>
      <c r="O47" s="4">
        <v>51.429517071187</v>
      </c>
      <c r="P47" s="5">
        <f>N47-O47</f>
        <v>8.8665174049037105</v>
      </c>
      <c r="Q47" s="3">
        <v>29.024999999999999</v>
      </c>
    </row>
    <row r="48" spans="1:17">
      <c r="A48" t="s">
        <v>66</v>
      </c>
      <c r="B48" s="3">
        <f>SUM(C48:E48)</f>
        <v>0</v>
      </c>
      <c r="C48" s="3">
        <v>0</v>
      </c>
      <c r="D48" s="3">
        <v>0</v>
      </c>
      <c r="E48" s="3">
        <v>0</v>
      </c>
      <c r="F48" s="4">
        <v>522</v>
      </c>
      <c r="G48" s="4" t="s">
        <v>22</v>
      </c>
      <c r="H48" s="4">
        <v>40</v>
      </c>
      <c r="I48" s="4"/>
      <c r="J48" s="4">
        <v>7</v>
      </c>
      <c r="K48" s="4">
        <v>0</v>
      </c>
      <c r="L48" s="4">
        <v>0</v>
      </c>
      <c r="M48" s="4">
        <v>0</v>
      </c>
      <c r="N48" s="4">
        <v>9.4</v>
      </c>
      <c r="O48" s="4">
        <v>27.52</v>
      </c>
      <c r="P48" s="5">
        <f>N48-O48</f>
        <v>-18.119999999999997</v>
      </c>
      <c r="Q48" s="3">
        <v>3.3170000000000002</v>
      </c>
    </row>
    <row r="49" spans="1:17">
      <c r="A49" t="s">
        <v>67</v>
      </c>
      <c r="B49" s="3">
        <f>SUM(C49:E49)</f>
        <v>0</v>
      </c>
      <c r="C49" s="3">
        <v>0</v>
      </c>
      <c r="D49" s="3">
        <v>0</v>
      </c>
      <c r="E49" s="3">
        <v>0</v>
      </c>
      <c r="F49" s="4">
        <v>54</v>
      </c>
      <c r="G49" s="4" t="s">
        <v>22</v>
      </c>
      <c r="H49" s="4">
        <v>75</v>
      </c>
      <c r="I49" s="4">
        <v>53.713429514423282</v>
      </c>
      <c r="J49" s="4">
        <v>33</v>
      </c>
      <c r="K49" s="4">
        <v>15.620000000000001</v>
      </c>
      <c r="L49" s="4">
        <v>75</v>
      </c>
      <c r="M49" s="4">
        <v>0</v>
      </c>
      <c r="N49" s="4">
        <v>42.055571585737219</v>
      </c>
      <c r="O49" s="4">
        <v>48.696295518207286</v>
      </c>
      <c r="P49" s="5">
        <f>N49-O49</f>
        <v>-6.6407239324700669</v>
      </c>
      <c r="Q49" s="3">
        <v>27.632999999999999</v>
      </c>
    </row>
    <row r="50" spans="1:17">
      <c r="A50" t="s">
        <v>68</v>
      </c>
      <c r="B50" s="3">
        <f>SUM(C50:E50)</f>
        <v>0</v>
      </c>
      <c r="C50" s="3">
        <v>0</v>
      </c>
      <c r="D50" s="3">
        <v>0</v>
      </c>
      <c r="E50" s="3">
        <v>0</v>
      </c>
      <c r="F50" s="4">
        <v>130</v>
      </c>
      <c r="G50" s="4" t="s">
        <v>18</v>
      </c>
      <c r="H50" s="4">
        <v>71.25</v>
      </c>
      <c r="I50" s="4">
        <v>58.985576507124691</v>
      </c>
      <c r="J50" s="4">
        <v>40</v>
      </c>
      <c r="K50" s="4">
        <v>7.9300000000000006</v>
      </c>
      <c r="L50" s="4">
        <v>75</v>
      </c>
      <c r="M50" s="4">
        <v>0</v>
      </c>
      <c r="N50" s="4">
        <v>42.194262751187445</v>
      </c>
      <c r="O50" s="4">
        <v>42.567763133970629</v>
      </c>
      <c r="P50" s="5">
        <f>N50-O50</f>
        <v>-0.37350038278318465</v>
      </c>
      <c r="Q50" s="3">
        <v>45.347999999999999</v>
      </c>
    </row>
    <row r="51" spans="1:17">
      <c r="A51" t="s">
        <v>69</v>
      </c>
      <c r="B51" s="3">
        <f>SUM(C51:E51)</f>
        <v>1</v>
      </c>
      <c r="C51" s="3">
        <v>0</v>
      </c>
      <c r="D51" s="3">
        <v>0</v>
      </c>
      <c r="E51" s="3">
        <v>1</v>
      </c>
      <c r="F51" s="4">
        <v>651</v>
      </c>
      <c r="G51" s="4" t="s">
        <v>18</v>
      </c>
      <c r="H51" s="4">
        <v>71.25</v>
      </c>
      <c r="I51" s="4">
        <v>74.175249085646001</v>
      </c>
      <c r="J51" s="4">
        <v>74</v>
      </c>
      <c r="K51" s="4">
        <v>73.28</v>
      </c>
      <c r="L51" s="4">
        <v>50</v>
      </c>
      <c r="M51" s="4">
        <v>100</v>
      </c>
      <c r="N51" s="4">
        <v>73.784208180940993</v>
      </c>
      <c r="O51" s="4">
        <v>74.125921397275945</v>
      </c>
      <c r="P51" s="5">
        <f>N51-O51</f>
        <v>-0.34171321633495211</v>
      </c>
      <c r="Q51" s="3">
        <v>16684.745999999999</v>
      </c>
    </row>
    <row r="52" spans="1:17">
      <c r="A52" t="s">
        <v>70</v>
      </c>
      <c r="B52" s="3">
        <f>SUM(C52:E52)</f>
        <v>1</v>
      </c>
      <c r="C52" s="3">
        <v>1</v>
      </c>
      <c r="D52" s="3">
        <v>0</v>
      </c>
      <c r="E52" s="3">
        <v>0</v>
      </c>
      <c r="F52" s="4">
        <v>92</v>
      </c>
      <c r="G52" s="4" t="s">
        <v>18</v>
      </c>
      <c r="H52" s="4">
        <v>70</v>
      </c>
      <c r="I52" s="4">
        <v>55.769697435227549</v>
      </c>
      <c r="J52" s="4">
        <v>30</v>
      </c>
      <c r="K52" s="4">
        <v>0</v>
      </c>
      <c r="L52" s="4">
        <v>75</v>
      </c>
      <c r="M52" s="4">
        <v>0</v>
      </c>
      <c r="N52" s="4">
        <v>38.461616239204595</v>
      </c>
      <c r="O52" s="4">
        <v>42.145237830773787</v>
      </c>
      <c r="P52" s="5">
        <f>N52-O52</f>
        <v>-3.6836215915691923</v>
      </c>
      <c r="Q52" s="3">
        <v>56.872</v>
      </c>
    </row>
    <row r="53" spans="1:17">
      <c r="A53" s="6" t="s">
        <v>71</v>
      </c>
      <c r="F53" s="4">
        <v>411</v>
      </c>
      <c r="G53" s="10" t="s">
        <v>22</v>
      </c>
      <c r="H53" s="15">
        <v>10</v>
      </c>
      <c r="I53" s="4">
        <v>69</v>
      </c>
      <c r="J53" s="4">
        <v>8</v>
      </c>
      <c r="K53" s="4">
        <v>0</v>
      </c>
      <c r="L53" s="4">
        <v>50</v>
      </c>
      <c r="M53" s="4">
        <v>0</v>
      </c>
      <c r="N53" s="4">
        <v>22.833333333333332</v>
      </c>
      <c r="O53" s="4">
        <v>40.11155462184874</v>
      </c>
      <c r="P53" s="5">
        <f>N53-O53</f>
        <v>-17.278221288515407</v>
      </c>
      <c r="Q53" s="3">
        <v>0</v>
      </c>
    </row>
    <row r="54" spans="1:17">
      <c r="A54" t="s">
        <v>72</v>
      </c>
      <c r="B54" s="3">
        <f>SUM(C54:E54)</f>
        <v>3</v>
      </c>
      <c r="C54" s="3">
        <v>1</v>
      </c>
      <c r="D54" s="3">
        <v>1</v>
      </c>
      <c r="E54" s="3">
        <v>1</v>
      </c>
      <c r="F54" s="4">
        <v>531</v>
      </c>
      <c r="G54" s="4" t="s">
        <v>22</v>
      </c>
      <c r="H54" s="4">
        <v>86.25</v>
      </c>
      <c r="I54" s="4">
        <v>83.045276477729885</v>
      </c>
      <c r="J54" s="4">
        <v>97</v>
      </c>
      <c r="K54" s="4">
        <v>5.34</v>
      </c>
      <c r="L54" s="4">
        <v>100</v>
      </c>
      <c r="M54" s="4">
        <v>100</v>
      </c>
      <c r="N54" s="4">
        <v>78.605879412954977</v>
      </c>
      <c r="O54" s="4">
        <v>75.216137690717758</v>
      </c>
      <c r="P54" s="5">
        <f>N54-O54</f>
        <v>3.3897417222372184</v>
      </c>
      <c r="Q54" s="3">
        <v>0.11</v>
      </c>
    </row>
    <row r="55" spans="1:17">
      <c r="A55" t="s">
        <v>73</v>
      </c>
      <c r="B55" s="3">
        <f>SUM(C55:E55)</f>
        <v>0</v>
      </c>
      <c r="C55" s="3">
        <v>0</v>
      </c>
      <c r="D55" s="3">
        <v>0</v>
      </c>
      <c r="E55" s="3">
        <v>0</v>
      </c>
      <c r="F55" s="4">
        <v>366</v>
      </c>
      <c r="G55" s="4" t="s">
        <v>20</v>
      </c>
      <c r="H55" s="4">
        <v>22.5</v>
      </c>
      <c r="I55" s="4">
        <v>26.272307480714037</v>
      </c>
      <c r="J55" s="4">
        <v>6</v>
      </c>
      <c r="K55" s="4">
        <v>11.03</v>
      </c>
      <c r="L55" s="4">
        <v>0</v>
      </c>
      <c r="M55" s="4">
        <v>0</v>
      </c>
      <c r="N55" s="4">
        <v>10.967051246785672</v>
      </c>
      <c r="O55" s="4">
        <v>12.723802653240559</v>
      </c>
      <c r="P55" s="5">
        <f>N55-O55</f>
        <v>-1.756751406454887</v>
      </c>
      <c r="Q55" s="3">
        <v>97.912999999999997</v>
      </c>
    </row>
    <row r="56" spans="1:17">
      <c r="A56" t="s">
        <v>74</v>
      </c>
      <c r="B56" s="3">
        <f>SUM(C56:E56)</f>
        <v>2</v>
      </c>
      <c r="C56" s="3">
        <v>1</v>
      </c>
      <c r="D56" s="3">
        <v>0</v>
      </c>
      <c r="E56" s="3">
        <v>1</v>
      </c>
      <c r="F56" s="4">
        <v>950</v>
      </c>
      <c r="G56" s="4" t="s">
        <v>22</v>
      </c>
      <c r="H56" s="4">
        <v>67.5</v>
      </c>
      <c r="I56" s="4">
        <v>85.517379879579451</v>
      </c>
      <c r="J56" s="4">
        <v>88</v>
      </c>
      <c r="K56" s="4">
        <v>34.540000000000006</v>
      </c>
      <c r="L56" s="4">
        <v>75</v>
      </c>
      <c r="M56" s="4">
        <v>100</v>
      </c>
      <c r="N56" s="4">
        <v>75.092896646596571</v>
      </c>
      <c r="O56" s="4">
        <v>75.675679007244383</v>
      </c>
      <c r="P56" s="5">
        <f>N56-O56</f>
        <v>-0.58278236064781197</v>
      </c>
      <c r="Q56" s="3">
        <v>22.856000000000002</v>
      </c>
    </row>
    <row r="57" spans="1:17">
      <c r="A57" t="s">
        <v>75</v>
      </c>
      <c r="B57" s="3">
        <f>SUM(C57:E57)</f>
        <v>0</v>
      </c>
      <c r="C57" s="3">
        <v>0</v>
      </c>
      <c r="D57" s="3">
        <v>0</v>
      </c>
      <c r="E57" s="3">
        <v>0</v>
      </c>
      <c r="F57" s="4">
        <v>375</v>
      </c>
      <c r="G57" s="4" t="s">
        <v>22</v>
      </c>
      <c r="H57" s="4"/>
      <c r="I57" s="4">
        <v>59.286095596614516</v>
      </c>
      <c r="J57" s="4">
        <v>41</v>
      </c>
      <c r="K57" s="4">
        <v>0</v>
      </c>
      <c r="L57" s="4">
        <v>0</v>
      </c>
      <c r="M57" s="4">
        <v>0</v>
      </c>
      <c r="N57" s="4">
        <v>20.057219119322902</v>
      </c>
      <c r="O57" s="4">
        <v>21.104622166096664</v>
      </c>
      <c r="P57" s="5">
        <f>N57-O57</f>
        <v>-1.0474030467737627</v>
      </c>
      <c r="Q57" s="3">
        <v>0.70699999999999996</v>
      </c>
    </row>
    <row r="58" spans="1:17">
      <c r="A58" t="s">
        <v>76</v>
      </c>
      <c r="B58" s="3">
        <f>SUM(C58:E58)</f>
        <v>0</v>
      </c>
      <c r="C58" s="3">
        <v>0</v>
      </c>
      <c r="D58" s="3">
        <v>0</v>
      </c>
      <c r="E58" s="3">
        <v>0</v>
      </c>
      <c r="F58" s="4">
        <v>220</v>
      </c>
      <c r="G58" s="4" t="s">
        <v>22</v>
      </c>
      <c r="H58" s="4">
        <v>5</v>
      </c>
      <c r="I58" s="4">
        <v>3.5865891645894543E-2</v>
      </c>
      <c r="J58" s="4">
        <v>0</v>
      </c>
      <c r="K58" s="4">
        <v>23.769999999999996</v>
      </c>
      <c r="L58" s="4">
        <v>0</v>
      </c>
      <c r="M58" s="4">
        <v>0</v>
      </c>
      <c r="N58" s="4">
        <v>4.8009776486076481</v>
      </c>
      <c r="O58" s="4">
        <v>8.9533334655654873</v>
      </c>
      <c r="P58" s="5">
        <f>N58-O58</f>
        <v>-4.1523558169578392</v>
      </c>
      <c r="Q58" s="3">
        <v>1242.318</v>
      </c>
    </row>
    <row r="59" spans="1:17">
      <c r="A59" t="s">
        <v>77</v>
      </c>
      <c r="B59" s="3">
        <f>SUM(C59:E59)</f>
        <v>0</v>
      </c>
      <c r="C59" s="3">
        <v>0</v>
      </c>
      <c r="D59" s="3">
        <v>0</v>
      </c>
      <c r="E59" s="3">
        <v>0</v>
      </c>
      <c r="F59" s="4">
        <v>481</v>
      </c>
      <c r="G59" s="4" t="s">
        <v>20</v>
      </c>
      <c r="H59" s="4">
        <v>23.75</v>
      </c>
      <c r="I59" s="4">
        <v>15.002105860307108</v>
      </c>
      <c r="J59" s="4">
        <v>10</v>
      </c>
      <c r="K59" s="4">
        <v>56.03</v>
      </c>
      <c r="L59" s="4">
        <v>0</v>
      </c>
      <c r="M59" s="4">
        <v>0</v>
      </c>
      <c r="N59" s="4">
        <v>17.463684310051185</v>
      </c>
      <c r="O59" s="4">
        <v>27.322209383753503</v>
      </c>
      <c r="P59" s="5">
        <f>N59-O59</f>
        <v>-9.8585250737023173</v>
      </c>
      <c r="Q59" s="3">
        <v>2180.0590000000002</v>
      </c>
    </row>
    <row r="60" spans="1:17">
      <c r="A60" t="s">
        <v>78</v>
      </c>
      <c r="B60" s="3">
        <f>SUM(C60:E60)</f>
        <v>1</v>
      </c>
      <c r="C60" s="3">
        <v>1</v>
      </c>
      <c r="D60" s="3">
        <v>0</v>
      </c>
      <c r="E60" s="3">
        <v>0</v>
      </c>
      <c r="F60" s="4">
        <v>420</v>
      </c>
      <c r="G60" s="4" t="s">
        <v>22</v>
      </c>
      <c r="H60" s="4">
        <v>71.25</v>
      </c>
      <c r="I60" s="4">
        <v>57.147940149032806</v>
      </c>
      <c r="J60" s="4">
        <v>77</v>
      </c>
      <c r="K60" s="4">
        <v>0</v>
      </c>
      <c r="L60" s="4">
        <v>25</v>
      </c>
      <c r="M60" s="4">
        <v>0</v>
      </c>
      <c r="N60" s="4">
        <v>38.39965669150547</v>
      </c>
      <c r="O60" s="4">
        <v>40.972812153578474</v>
      </c>
      <c r="P60" s="5">
        <f>N60-O60</f>
        <v>-2.5731554620730037</v>
      </c>
      <c r="Q60" s="3">
        <v>9.7260000000000009</v>
      </c>
    </row>
    <row r="61" spans="1:17">
      <c r="A61" t="s">
        <v>79</v>
      </c>
      <c r="B61" s="3">
        <f>SUM(C61:E61)</f>
        <v>0</v>
      </c>
      <c r="C61" s="3">
        <v>0</v>
      </c>
      <c r="D61" s="3">
        <v>0</v>
      </c>
      <c r="E61" s="3">
        <v>0</v>
      </c>
      <c r="F61" s="4">
        <v>372</v>
      </c>
      <c r="G61" s="4" t="s">
        <v>22</v>
      </c>
      <c r="H61" s="4">
        <v>73.75</v>
      </c>
      <c r="I61" s="4">
        <v>72.423230701160577</v>
      </c>
      <c r="J61" s="4">
        <v>88</v>
      </c>
      <c r="K61" s="4">
        <v>0</v>
      </c>
      <c r="L61" s="4">
        <v>75</v>
      </c>
      <c r="M61" s="4">
        <v>0</v>
      </c>
      <c r="N61" s="4">
        <v>51.528871783526768</v>
      </c>
      <c r="O61" s="4">
        <v>50.089093401719204</v>
      </c>
      <c r="P61" s="5">
        <f>N61-O61</f>
        <v>1.4397783818075638</v>
      </c>
      <c r="Q61" s="3">
        <v>0.15</v>
      </c>
    </row>
    <row r="62" spans="1:17">
      <c r="A62" t="s">
        <v>80</v>
      </c>
      <c r="B62" s="3">
        <f>SUM(C62:E62)</f>
        <v>1</v>
      </c>
      <c r="C62" s="3">
        <v>0</v>
      </c>
      <c r="D62" s="3">
        <v>0</v>
      </c>
      <c r="E62" s="3">
        <v>1</v>
      </c>
      <c r="F62" s="4">
        <v>255</v>
      </c>
      <c r="G62" s="4" t="s">
        <v>22</v>
      </c>
      <c r="H62" s="4">
        <v>41.25</v>
      </c>
      <c r="I62" s="4">
        <v>58.7434965801408</v>
      </c>
      <c r="J62" s="4">
        <v>36</v>
      </c>
      <c r="K62" s="4">
        <v>12.569999999999999</v>
      </c>
      <c r="L62" s="4">
        <v>25</v>
      </c>
      <c r="M62" s="4">
        <v>50</v>
      </c>
      <c r="N62" s="4">
        <v>37.260582763356801</v>
      </c>
      <c r="O62" s="4">
        <v>41.085773809523808</v>
      </c>
      <c r="P62" s="5">
        <f>N62-O62</f>
        <v>-3.8251910461670064</v>
      </c>
      <c r="Q62" s="3">
        <v>303.38400000000001</v>
      </c>
    </row>
    <row r="63" spans="1:17">
      <c r="A63" t="s">
        <v>81</v>
      </c>
      <c r="B63" s="3">
        <f>SUM(C63:E63)</f>
        <v>0</v>
      </c>
      <c r="C63" s="3">
        <v>0</v>
      </c>
      <c r="D63" s="3">
        <v>0</v>
      </c>
      <c r="E63" s="3">
        <v>0</v>
      </c>
      <c r="F63" s="4">
        <v>452</v>
      </c>
      <c r="G63" s="4" t="s">
        <v>20</v>
      </c>
      <c r="H63" s="4">
        <v>10</v>
      </c>
      <c r="I63" s="4">
        <v>8.307196183942569</v>
      </c>
      <c r="J63" s="4">
        <v>6</v>
      </c>
      <c r="K63" s="4">
        <v>43.08</v>
      </c>
      <c r="L63" s="4">
        <v>0</v>
      </c>
      <c r="M63" s="4">
        <v>0</v>
      </c>
      <c r="N63" s="4">
        <v>11.231199363990427</v>
      </c>
      <c r="O63" s="4">
        <v>26.792535080121681</v>
      </c>
      <c r="P63" s="5">
        <f>N63-O63</f>
        <v>-15.561335716131254</v>
      </c>
      <c r="Q63" s="3">
        <v>2924.3589999999999</v>
      </c>
    </row>
    <row r="64" spans="1:17">
      <c r="A64" t="s">
        <v>82</v>
      </c>
      <c r="B64" s="3">
        <f>SUM(C64:E64)</f>
        <v>0</v>
      </c>
      <c r="C64" s="3">
        <v>0</v>
      </c>
      <c r="D64" s="3">
        <v>0</v>
      </c>
      <c r="E64" s="3">
        <v>0</v>
      </c>
      <c r="F64" s="4">
        <v>350</v>
      </c>
      <c r="G64" s="4" t="s">
        <v>22</v>
      </c>
      <c r="H64" s="4">
        <v>61.25</v>
      </c>
      <c r="I64" s="4">
        <v>52.588676771210899</v>
      </c>
      <c r="J64" s="4">
        <v>17</v>
      </c>
      <c r="K64" s="4">
        <v>3.46</v>
      </c>
      <c r="L64" s="4">
        <v>75</v>
      </c>
      <c r="M64" s="4">
        <v>0</v>
      </c>
      <c r="N64" s="4">
        <v>34.883112795201818</v>
      </c>
      <c r="O64" s="4">
        <v>38.688868518690434</v>
      </c>
      <c r="P64" s="5">
        <f>N64-O64</f>
        <v>-3.8057557234886161</v>
      </c>
      <c r="Q64" s="3">
        <v>6.8289999999999997</v>
      </c>
    </row>
    <row r="65" spans="1:17">
      <c r="A65" t="s">
        <v>83</v>
      </c>
      <c r="B65" s="3">
        <f>SUM(C65:E65)</f>
        <v>0</v>
      </c>
      <c r="C65" s="3">
        <v>0</v>
      </c>
      <c r="D65" s="3">
        <v>0</v>
      </c>
      <c r="E65" s="3">
        <v>0</v>
      </c>
      <c r="F65" s="4">
        <v>55</v>
      </c>
      <c r="G65" s="4" t="s">
        <v>20</v>
      </c>
      <c r="H65" s="4">
        <v>51.25</v>
      </c>
      <c r="I65" s="4">
        <v>39.143884922231827</v>
      </c>
      <c r="J65" s="4">
        <v>15</v>
      </c>
      <c r="K65" s="4">
        <v>42.18</v>
      </c>
      <c r="L65" s="4">
        <v>25</v>
      </c>
      <c r="M65" s="4">
        <v>0</v>
      </c>
      <c r="N65" s="4">
        <v>28.762314153705304</v>
      </c>
      <c r="O65" s="4">
        <v>38.211039915966388</v>
      </c>
      <c r="P65" s="5">
        <f>N65-O65</f>
        <v>-9.4487257622610841</v>
      </c>
      <c r="Q65" s="3">
        <v>6380.8459999999995</v>
      </c>
    </row>
    <row r="66" spans="1:17">
      <c r="A66" t="s">
        <v>84</v>
      </c>
      <c r="B66" s="3">
        <f>SUM(C66:E66)</f>
        <v>0</v>
      </c>
      <c r="C66" s="3">
        <v>0</v>
      </c>
      <c r="D66" s="3">
        <v>0</v>
      </c>
      <c r="E66" s="3">
        <v>0</v>
      </c>
      <c r="F66" s="4">
        <v>90</v>
      </c>
      <c r="G66" s="4" t="s">
        <v>18</v>
      </c>
      <c r="H66" s="4">
        <v>46.25</v>
      </c>
      <c r="I66" s="4">
        <v>43.97905759162304</v>
      </c>
      <c r="J66" s="4">
        <v>12</v>
      </c>
      <c r="K66" s="4">
        <v>0</v>
      </c>
      <c r="L66" s="4">
        <v>0</v>
      </c>
      <c r="M66" s="4">
        <v>0</v>
      </c>
      <c r="N66" s="4">
        <v>17.038176265270508</v>
      </c>
      <c r="O66" s="4">
        <v>17.215983893557425</v>
      </c>
      <c r="P66" s="5">
        <f>N66-O66</f>
        <v>-0.17780762828691721</v>
      </c>
      <c r="Q66" s="3">
        <v>3.5270000000000001</v>
      </c>
    </row>
    <row r="67" spans="1:17">
      <c r="A67" t="s">
        <v>85</v>
      </c>
      <c r="B67" s="3">
        <f>SUM(C67:E67)</f>
        <v>0</v>
      </c>
      <c r="C67" s="3">
        <v>0</v>
      </c>
      <c r="D67" s="3">
        <v>0</v>
      </c>
      <c r="E67" s="3">
        <v>0</v>
      </c>
      <c r="F67" s="4">
        <v>438</v>
      </c>
      <c r="G67" s="4" t="s">
        <v>18</v>
      </c>
      <c r="H67" s="4">
        <v>76.25</v>
      </c>
      <c r="I67" s="4">
        <v>66.9494337093208</v>
      </c>
      <c r="J67" s="4">
        <v>44</v>
      </c>
      <c r="K67" s="4">
        <v>11.44</v>
      </c>
      <c r="L67" s="4">
        <v>75</v>
      </c>
      <c r="M67" s="4">
        <v>0</v>
      </c>
      <c r="N67" s="4">
        <v>45.606572284886795</v>
      </c>
      <c r="O67" s="4">
        <v>46.649681108084714</v>
      </c>
      <c r="P67" s="5">
        <f>N67-O67</f>
        <v>-1.0431088231979189</v>
      </c>
      <c r="Q67" s="3">
        <v>3.0569999999999999</v>
      </c>
    </row>
    <row r="68" spans="1:17">
      <c r="A68" t="s">
        <v>86</v>
      </c>
      <c r="B68" s="3">
        <f>SUM(C68:E68)</f>
        <v>1</v>
      </c>
      <c r="C68" s="3">
        <v>0</v>
      </c>
      <c r="D68" s="3">
        <v>0</v>
      </c>
      <c r="E68" s="3">
        <v>1</v>
      </c>
      <c r="F68" s="4">
        <v>404</v>
      </c>
      <c r="G68" s="4" t="s">
        <v>22</v>
      </c>
      <c r="H68" s="4">
        <v>77.5</v>
      </c>
      <c r="I68" s="4">
        <v>87.661510445426899</v>
      </c>
      <c r="J68" s="4">
        <v>59</v>
      </c>
      <c r="K68" s="4">
        <v>14.030000000000001</v>
      </c>
      <c r="L68" s="4">
        <v>75</v>
      </c>
      <c r="M68" s="4">
        <v>50</v>
      </c>
      <c r="N68" s="4">
        <v>60.531918407571148</v>
      </c>
      <c r="O68" s="4">
        <v>55.965994662223409</v>
      </c>
      <c r="P68" s="5">
        <f>N68-O68</f>
        <v>4.5659237453477388</v>
      </c>
      <c r="Q68" s="3">
        <v>2.8210000000000002</v>
      </c>
    </row>
    <row r="69" spans="1:17">
      <c r="A69" t="s">
        <v>87</v>
      </c>
      <c r="B69" s="3">
        <f>SUM(C69:E69)</f>
        <v>0</v>
      </c>
      <c r="C69" s="3">
        <v>0</v>
      </c>
      <c r="D69" s="3">
        <v>0</v>
      </c>
      <c r="E69" s="3">
        <v>0</v>
      </c>
      <c r="F69" s="4">
        <v>110</v>
      </c>
      <c r="G69" s="4" t="s">
        <v>22</v>
      </c>
      <c r="H69" s="4">
        <v>90</v>
      </c>
      <c r="I69" s="4">
        <v>83.973392576808337</v>
      </c>
      <c r="J69" s="4">
        <v>59</v>
      </c>
      <c r="K69" s="4">
        <v>0.77</v>
      </c>
      <c r="L69" s="4">
        <v>75</v>
      </c>
      <c r="M69" s="4">
        <v>0</v>
      </c>
      <c r="N69" s="4">
        <v>51.457232096134724</v>
      </c>
      <c r="O69" s="4">
        <v>41.815868347338935</v>
      </c>
      <c r="P69" s="5">
        <f>N69-O69</f>
        <v>9.6413637487957899</v>
      </c>
      <c r="Q69" s="3">
        <v>1.0999999999999999E-2</v>
      </c>
    </row>
    <row r="70" spans="1:17">
      <c r="A70" t="s">
        <v>88</v>
      </c>
      <c r="B70" s="3">
        <f>SUM(C70:E70)</f>
        <v>0</v>
      </c>
      <c r="C70" s="3">
        <v>0</v>
      </c>
      <c r="D70" s="3">
        <v>0</v>
      </c>
      <c r="E70" s="3">
        <v>0</v>
      </c>
      <c r="F70" s="4">
        <v>41</v>
      </c>
      <c r="G70" s="4" t="s">
        <v>18</v>
      </c>
      <c r="H70" s="4">
        <v>63.75</v>
      </c>
      <c r="I70" s="4">
        <v>54.930335249542054</v>
      </c>
      <c r="J70" s="4">
        <v>26</v>
      </c>
      <c r="K70" s="4">
        <v>0</v>
      </c>
      <c r="L70" s="4">
        <v>25</v>
      </c>
      <c r="M70" s="4">
        <v>0</v>
      </c>
      <c r="N70" s="4">
        <v>28.280055874923676</v>
      </c>
      <c r="O70" s="4">
        <v>28.468680500917412</v>
      </c>
      <c r="P70" s="5">
        <f>N70-O70</f>
        <v>-0.18862462599373586</v>
      </c>
      <c r="Q70" s="3">
        <v>3.0640000000000001</v>
      </c>
    </row>
    <row r="71" spans="1:17">
      <c r="A71" t="s">
        <v>89</v>
      </c>
      <c r="B71" s="3">
        <f>SUM(C71:E71)</f>
        <v>1</v>
      </c>
      <c r="C71" s="3">
        <v>0</v>
      </c>
      <c r="D71" s="3">
        <v>0</v>
      </c>
      <c r="E71" s="3">
        <v>1</v>
      </c>
      <c r="F71" s="4">
        <v>91</v>
      </c>
      <c r="G71" s="4" t="s">
        <v>18</v>
      </c>
      <c r="H71" s="4">
        <v>83.75</v>
      </c>
      <c r="I71" s="4">
        <v>88.030944657135578</v>
      </c>
      <c r="J71" s="4">
        <v>59</v>
      </c>
      <c r="K71" s="4">
        <v>0</v>
      </c>
      <c r="L71" s="4">
        <v>75</v>
      </c>
      <c r="M71" s="4">
        <v>50</v>
      </c>
      <c r="N71" s="4">
        <v>59.296824109522596</v>
      </c>
      <c r="O71" s="4">
        <v>60.661537643774551</v>
      </c>
      <c r="P71" s="5">
        <f>N71-O71</f>
        <v>-1.3647135342519547</v>
      </c>
      <c r="Q71" s="3">
        <v>4.6970000000000001</v>
      </c>
    </row>
    <row r="72" spans="1:17">
      <c r="A72" t="s">
        <v>90</v>
      </c>
      <c r="B72" s="3">
        <f>SUM(C72:E72)</f>
        <v>0</v>
      </c>
      <c r="C72" s="3">
        <v>0</v>
      </c>
      <c r="D72" s="3">
        <v>0</v>
      </c>
      <c r="E72" s="3">
        <v>0</v>
      </c>
      <c r="F72" s="4">
        <v>310</v>
      </c>
      <c r="G72" s="4" t="s">
        <v>18</v>
      </c>
      <c r="H72" s="4">
        <v>75</v>
      </c>
      <c r="I72" s="4">
        <v>62.159624783161895</v>
      </c>
      <c r="J72" s="4">
        <v>54</v>
      </c>
      <c r="K72" s="4">
        <v>11.44</v>
      </c>
      <c r="L72" s="4">
        <v>75</v>
      </c>
      <c r="M72" s="4">
        <v>0</v>
      </c>
      <c r="N72" s="4">
        <v>46.266604130526979</v>
      </c>
      <c r="O72" s="4">
        <v>51.583487130493673</v>
      </c>
      <c r="P72" s="5">
        <f>N72-O72</f>
        <v>-5.316882999966694</v>
      </c>
      <c r="Q72" s="3">
        <v>13.388</v>
      </c>
    </row>
    <row r="73" spans="1:17">
      <c r="A73" t="s">
        <v>91</v>
      </c>
      <c r="B73" s="3">
        <f>SUM(C73:E73)</f>
        <v>0</v>
      </c>
      <c r="C73" s="3">
        <v>0</v>
      </c>
      <c r="D73" s="3">
        <v>0</v>
      </c>
      <c r="E73" s="3">
        <v>0</v>
      </c>
      <c r="F73" s="4">
        <v>395</v>
      </c>
      <c r="G73" s="4" t="s">
        <v>20</v>
      </c>
      <c r="H73" s="4">
        <v>55</v>
      </c>
      <c r="I73" s="4">
        <v>33.826506040840336</v>
      </c>
      <c r="J73" s="4">
        <v>28</v>
      </c>
      <c r="K73" s="4">
        <v>2.2999999999999998</v>
      </c>
      <c r="L73" s="4">
        <v>25</v>
      </c>
      <c r="M73" s="4">
        <v>0</v>
      </c>
      <c r="N73" s="4">
        <v>24.02108434014006</v>
      </c>
      <c r="O73" s="4">
        <v>35.229866946778714</v>
      </c>
      <c r="P73" s="5">
        <f>N73-O73</f>
        <v>-11.208782606638653</v>
      </c>
      <c r="Q73" s="3">
        <v>144.09399999999999</v>
      </c>
    </row>
    <row r="74" spans="1:17">
      <c r="A74" t="s">
        <v>92</v>
      </c>
      <c r="B74" s="3">
        <f>SUM(C74:E74)</f>
        <v>0</v>
      </c>
      <c r="C74" s="3">
        <v>0</v>
      </c>
      <c r="D74" s="3">
        <v>0</v>
      </c>
      <c r="E74" s="3">
        <v>0</v>
      </c>
      <c r="F74" s="4">
        <v>750</v>
      </c>
      <c r="G74" s="4" t="s">
        <v>20</v>
      </c>
      <c r="H74" s="4">
        <v>15</v>
      </c>
      <c r="I74" s="4">
        <v>2.5130890052356043</v>
      </c>
      <c r="J74" s="4">
        <v>5</v>
      </c>
      <c r="K74" s="4">
        <v>2.5</v>
      </c>
      <c r="L74" s="4">
        <v>0</v>
      </c>
      <c r="M74" s="4">
        <v>0</v>
      </c>
      <c r="N74" s="4">
        <v>4.1688481675392675</v>
      </c>
      <c r="O74" s="4">
        <v>20.05028011204482</v>
      </c>
      <c r="P74" s="5">
        <f>N74-O74</f>
        <v>-15.881431944505554</v>
      </c>
      <c r="Q74" s="3">
        <v>2.4609999999999999</v>
      </c>
    </row>
    <row r="75" spans="1:17">
      <c r="A75" t="s">
        <v>93</v>
      </c>
      <c r="B75" s="3">
        <f>SUM(C75:E75)</f>
        <v>1</v>
      </c>
      <c r="C75" s="3">
        <v>0</v>
      </c>
      <c r="D75" s="3">
        <v>0</v>
      </c>
      <c r="E75" s="3">
        <v>1</v>
      </c>
      <c r="F75" s="4">
        <v>850</v>
      </c>
      <c r="G75" s="4" t="s">
        <v>22</v>
      </c>
      <c r="H75" s="4">
        <v>61.25</v>
      </c>
      <c r="I75" s="4">
        <v>61.160743392054819</v>
      </c>
      <c r="J75" s="4">
        <v>23</v>
      </c>
      <c r="K75" s="4">
        <v>74.839999999999989</v>
      </c>
      <c r="L75" s="4">
        <v>50</v>
      </c>
      <c r="M75" s="4">
        <v>50</v>
      </c>
      <c r="N75" s="4">
        <v>53.375123898675803</v>
      </c>
      <c r="O75" s="4">
        <v>54.673421132811647</v>
      </c>
      <c r="P75" s="5">
        <f>N75-O75</f>
        <v>-1.2982972341358447</v>
      </c>
      <c r="Q75" s="3">
        <v>2246.14</v>
      </c>
    </row>
    <row r="76" spans="1:17">
      <c r="A76" t="s">
        <v>94</v>
      </c>
      <c r="B76" s="3">
        <f>SUM(C76:E76)</f>
        <v>1</v>
      </c>
      <c r="C76" s="3">
        <v>0</v>
      </c>
      <c r="D76" s="3">
        <v>0</v>
      </c>
      <c r="E76" s="3">
        <v>1</v>
      </c>
      <c r="F76" s="4">
        <v>630</v>
      </c>
      <c r="G76" s="4" t="s">
        <v>22</v>
      </c>
      <c r="H76" s="4">
        <v>65</v>
      </c>
      <c r="I76" s="4">
        <v>56.960971871299151</v>
      </c>
      <c r="J76" s="4">
        <v>36</v>
      </c>
      <c r="K76" s="4">
        <v>44.29</v>
      </c>
      <c r="L76" s="4">
        <v>50</v>
      </c>
      <c r="M76" s="4">
        <v>50</v>
      </c>
      <c r="N76" s="4">
        <v>50.375161978549862</v>
      </c>
      <c r="O76" s="4">
        <v>50.500574494156183</v>
      </c>
      <c r="P76" s="5">
        <f>N76-O76</f>
        <v>-0.12541251560632105</v>
      </c>
      <c r="Q76" s="3">
        <v>689.26400000000001</v>
      </c>
    </row>
    <row r="77" spans="1:17">
      <c r="A77" t="s">
        <v>95</v>
      </c>
      <c r="B77" s="3">
        <f>SUM(C77:E77)</f>
        <v>2</v>
      </c>
      <c r="C77" s="3">
        <v>1</v>
      </c>
      <c r="D77" s="3">
        <v>0</v>
      </c>
      <c r="E77" s="3">
        <v>1</v>
      </c>
      <c r="F77" s="4">
        <v>645</v>
      </c>
      <c r="G77" s="4" t="s">
        <v>22</v>
      </c>
      <c r="H77" s="4">
        <v>73.75</v>
      </c>
      <c r="I77" s="4">
        <v>69.528795811518336</v>
      </c>
      <c r="J77" s="4">
        <v>82</v>
      </c>
      <c r="K77" s="4">
        <v>37.14</v>
      </c>
      <c r="L77" s="4"/>
      <c r="M77" s="4">
        <v>50</v>
      </c>
      <c r="N77" s="4">
        <v>62.48375916230367</v>
      </c>
      <c r="O77" s="4">
        <v>58.986172268907559</v>
      </c>
      <c r="P77" s="5">
        <f>N77-O77</f>
        <v>3.497586893396111</v>
      </c>
      <c r="Q77" s="3">
        <v>0</v>
      </c>
    </row>
    <row r="78" spans="1:17">
      <c r="A78" t="s">
        <v>96</v>
      </c>
      <c r="B78" s="3">
        <f>SUM(C78:E78)</f>
        <v>3</v>
      </c>
      <c r="C78" s="3">
        <v>1</v>
      </c>
      <c r="D78" s="3">
        <v>1</v>
      </c>
      <c r="E78" s="3">
        <v>1</v>
      </c>
      <c r="F78" s="4">
        <v>205</v>
      </c>
      <c r="G78" s="4" t="s">
        <v>22</v>
      </c>
      <c r="H78" s="4">
        <v>88.75</v>
      </c>
      <c r="I78" s="4">
        <v>88.278204629882978</v>
      </c>
      <c r="J78" s="4">
        <v>69</v>
      </c>
      <c r="K78" s="4">
        <v>99.600000000000009</v>
      </c>
      <c r="L78" s="4">
        <v>100</v>
      </c>
      <c r="M78" s="4">
        <v>100</v>
      </c>
      <c r="N78" s="4">
        <v>90.938034104980488</v>
      </c>
      <c r="O78" s="4">
        <v>87.770535978750033</v>
      </c>
      <c r="P78" s="5">
        <f>N78-O78</f>
        <v>3.1674981262304556</v>
      </c>
      <c r="Q78" s="3">
        <v>9867.125</v>
      </c>
    </row>
    <row r="79" spans="1:17">
      <c r="A79" t="s">
        <v>97</v>
      </c>
      <c r="B79" s="3">
        <f>SUM(C79:E79)</f>
        <v>0</v>
      </c>
      <c r="C79" s="3">
        <v>0</v>
      </c>
      <c r="D79" s="3">
        <v>0</v>
      </c>
      <c r="E79" s="3">
        <v>0</v>
      </c>
      <c r="F79" s="4">
        <v>666</v>
      </c>
      <c r="G79" s="4" t="s">
        <v>22</v>
      </c>
      <c r="H79" s="4">
        <v>18.75</v>
      </c>
      <c r="I79" s="4">
        <v>2.9730940090979066</v>
      </c>
      <c r="J79" s="4">
        <v>4</v>
      </c>
      <c r="K79" s="4">
        <v>34.29</v>
      </c>
      <c r="L79" s="4">
        <v>0</v>
      </c>
      <c r="M79" s="4">
        <v>0</v>
      </c>
      <c r="N79" s="4">
        <v>10.002182334849651</v>
      </c>
      <c r="O79" s="4">
        <v>17.099366114266445</v>
      </c>
      <c r="P79" s="5">
        <f>N79-O79</f>
        <v>-7.0971837794167936</v>
      </c>
      <c r="Q79" s="3">
        <v>14.742000000000001</v>
      </c>
    </row>
    <row r="80" spans="1:17">
      <c r="A80" t="s">
        <v>98</v>
      </c>
      <c r="B80" s="3">
        <f>SUM(C80:E80)</f>
        <v>1</v>
      </c>
      <c r="C80" s="3">
        <v>0</v>
      </c>
      <c r="D80" s="3">
        <v>0</v>
      </c>
      <c r="E80" s="3">
        <v>1</v>
      </c>
      <c r="F80" s="4">
        <v>325</v>
      </c>
      <c r="G80" s="4" t="s">
        <v>18</v>
      </c>
      <c r="H80" s="4">
        <v>33.75</v>
      </c>
      <c r="I80" s="4">
        <v>63.4908272539097</v>
      </c>
      <c r="J80" s="4">
        <v>21</v>
      </c>
      <c r="K80" s="4">
        <v>52.480000000000004</v>
      </c>
      <c r="L80" s="4">
        <v>50</v>
      </c>
      <c r="M80" s="4">
        <v>100</v>
      </c>
      <c r="N80" s="4">
        <v>53.453471208984951</v>
      </c>
      <c r="O80" s="4">
        <v>60.249240460542744</v>
      </c>
      <c r="P80" s="5">
        <f>N80-O80</f>
        <v>-6.7957692515577932</v>
      </c>
      <c r="Q80" s="3">
        <v>14537</v>
      </c>
    </row>
    <row r="81" spans="1:17">
      <c r="A81" t="s">
        <v>99</v>
      </c>
      <c r="B81" s="3">
        <f>SUM(C81:E81)</f>
        <v>0</v>
      </c>
      <c r="C81" s="3">
        <v>0</v>
      </c>
      <c r="D81" s="3">
        <v>0</v>
      </c>
      <c r="E81" s="3">
        <v>0</v>
      </c>
      <c r="F81" s="4">
        <v>51</v>
      </c>
      <c r="G81" s="4" t="s">
        <v>20</v>
      </c>
      <c r="H81" s="4">
        <v>48.750000000000007</v>
      </c>
      <c r="I81" s="4">
        <v>27.120418848167539</v>
      </c>
      <c r="J81" s="4">
        <v>11</v>
      </c>
      <c r="K81" s="4">
        <v>23.630000000000003</v>
      </c>
      <c r="L81" s="4">
        <v>0</v>
      </c>
      <c r="M81" s="4">
        <v>0</v>
      </c>
      <c r="N81" s="4">
        <v>18.416736474694591</v>
      </c>
      <c r="O81" s="4">
        <v>27.408378983772774</v>
      </c>
      <c r="P81" s="5">
        <f>N81-O81</f>
        <v>-8.9916425090781829</v>
      </c>
      <c r="Q81" s="3">
        <v>2039.8440000000001</v>
      </c>
    </row>
    <row r="82" spans="1:17">
      <c r="A82" t="s">
        <v>100</v>
      </c>
      <c r="B82" s="3">
        <f>SUM(C82:E82)</f>
        <v>0</v>
      </c>
      <c r="C82" s="3">
        <v>0</v>
      </c>
      <c r="D82" s="3">
        <v>0</v>
      </c>
      <c r="E82" s="3">
        <v>0</v>
      </c>
      <c r="F82" s="4">
        <v>740</v>
      </c>
      <c r="G82" s="4" t="s">
        <v>22</v>
      </c>
      <c r="H82" s="4">
        <v>56.25</v>
      </c>
      <c r="I82" s="4">
        <v>47.350218481872858</v>
      </c>
      <c r="J82" s="4">
        <v>23</v>
      </c>
      <c r="K82" s="4">
        <v>1.1499999999999999</v>
      </c>
      <c r="L82" s="4">
        <v>75</v>
      </c>
      <c r="M82" s="4">
        <v>0</v>
      </c>
      <c r="N82" s="4">
        <v>33.791703080312146</v>
      </c>
      <c r="O82" s="4">
        <v>46.03226487723385</v>
      </c>
      <c r="P82" s="5">
        <f>N82-O82</f>
        <v>-12.240561796921703</v>
      </c>
      <c r="Q82" s="3">
        <v>8.65</v>
      </c>
    </row>
    <row r="83" spans="1:17">
      <c r="A83" t="s">
        <v>101</v>
      </c>
      <c r="B83" s="3">
        <f>SUM(C83:E83)</f>
        <v>0</v>
      </c>
      <c r="C83" s="3">
        <v>0</v>
      </c>
      <c r="D83" s="3">
        <v>0</v>
      </c>
      <c r="E83" s="3">
        <v>0</v>
      </c>
      <c r="F83" s="4">
        <v>663</v>
      </c>
      <c r="G83" s="4" t="s">
        <v>18</v>
      </c>
      <c r="H83" s="4">
        <v>20</v>
      </c>
      <c r="I83" s="4">
        <v>17.355915881919437</v>
      </c>
      <c r="J83" s="4">
        <v>4</v>
      </c>
      <c r="K83" s="4">
        <v>24.47</v>
      </c>
      <c r="L83" s="4">
        <v>0</v>
      </c>
      <c r="M83" s="4">
        <v>0</v>
      </c>
      <c r="N83" s="4">
        <v>10.970985980319904</v>
      </c>
      <c r="O83" s="4">
        <v>22.786071693035733</v>
      </c>
      <c r="P83" s="5">
        <f>N83-O83</f>
        <v>-11.815085712715829</v>
      </c>
      <c r="Q83" s="3">
        <v>10356.206</v>
      </c>
    </row>
    <row r="84" spans="1:17">
      <c r="A84" t="s">
        <v>102</v>
      </c>
      <c r="B84" s="3">
        <f>SUM(C84:E84)</f>
        <v>0</v>
      </c>
      <c r="C84" s="3">
        <v>0</v>
      </c>
      <c r="D84" s="3">
        <v>0</v>
      </c>
      <c r="E84" s="3">
        <v>0</v>
      </c>
      <c r="F84" s="4">
        <v>705</v>
      </c>
      <c r="G84" s="4" t="s">
        <v>18</v>
      </c>
      <c r="H84" s="4">
        <v>51.25</v>
      </c>
      <c r="I84" s="4">
        <v>61.625205377089273</v>
      </c>
      <c r="J84" s="4">
        <v>63</v>
      </c>
      <c r="K84" s="4">
        <v>28.58</v>
      </c>
      <c r="L84" s="4">
        <v>75</v>
      </c>
      <c r="M84" s="4">
        <v>0</v>
      </c>
      <c r="N84" s="4">
        <v>46.57586756284821</v>
      </c>
      <c r="O84" s="4">
        <v>51.118742468270263</v>
      </c>
      <c r="P84" s="5">
        <f>N84-O84</f>
        <v>-4.5428749054220532</v>
      </c>
      <c r="Q84" s="3">
        <v>2954.9059999999999</v>
      </c>
    </row>
    <row r="85" spans="1:17">
      <c r="A85" t="s">
        <v>103</v>
      </c>
      <c r="B85" s="3">
        <f>SUM(C85:E85)</f>
        <v>1</v>
      </c>
      <c r="C85" s="3">
        <v>1</v>
      </c>
      <c r="D85" s="3">
        <v>0</v>
      </c>
      <c r="E85" s="3">
        <v>0</v>
      </c>
      <c r="F85" s="4">
        <v>501</v>
      </c>
      <c r="G85" s="4" t="s">
        <v>22</v>
      </c>
      <c r="H85" s="4">
        <v>72.5</v>
      </c>
      <c r="I85" s="4">
        <v>47.684308735630168</v>
      </c>
      <c r="J85" s="4">
        <v>78</v>
      </c>
      <c r="K85" s="4">
        <v>9.3400000000000016</v>
      </c>
      <c r="L85" s="4">
        <v>75</v>
      </c>
      <c r="M85" s="4">
        <v>0</v>
      </c>
      <c r="N85" s="4">
        <v>47.087384789271688</v>
      </c>
      <c r="O85" s="4">
        <v>49.199839200038546</v>
      </c>
      <c r="P85" s="5">
        <f>N85-O85</f>
        <v>-2.1124544107668584</v>
      </c>
      <c r="Q85" s="3">
        <v>38.441000000000003</v>
      </c>
    </row>
    <row r="86" spans="1:17">
      <c r="A86" t="s">
        <v>104</v>
      </c>
      <c r="B86" s="3">
        <f>SUM(C86:E86)</f>
        <v>1</v>
      </c>
      <c r="C86" s="3">
        <v>0</v>
      </c>
      <c r="D86" s="3">
        <v>0</v>
      </c>
      <c r="E86" s="3">
        <v>1</v>
      </c>
      <c r="F86" s="4">
        <v>341</v>
      </c>
      <c r="G86" s="4" t="s">
        <v>22</v>
      </c>
      <c r="H86" s="4">
        <v>76.25</v>
      </c>
      <c r="I86" s="4">
        <v>83.225670150021983</v>
      </c>
      <c r="J86" s="4">
        <v>52</v>
      </c>
      <c r="K86" s="4">
        <v>65.78</v>
      </c>
      <c r="L86" s="4">
        <v>50</v>
      </c>
      <c r="M86" s="4">
        <v>50</v>
      </c>
      <c r="N86" s="4">
        <v>62.875945025003659</v>
      </c>
      <c r="O86" s="4">
        <v>69.178162029170196</v>
      </c>
      <c r="P86" s="5">
        <f>N86-O86</f>
        <v>-6.3022170041665362</v>
      </c>
      <c r="Q86" s="3">
        <v>104.717</v>
      </c>
    </row>
    <row r="87" spans="1:17">
      <c r="A87" t="s">
        <v>105</v>
      </c>
      <c r="B87" s="3">
        <f>SUM(C87:E87)</f>
        <v>0</v>
      </c>
      <c r="C87" s="3">
        <v>0</v>
      </c>
      <c r="D87" s="3">
        <v>0</v>
      </c>
      <c r="E87" s="3">
        <v>0</v>
      </c>
      <c r="F87" s="4">
        <v>690</v>
      </c>
      <c r="G87" s="4" t="s">
        <v>22</v>
      </c>
      <c r="H87" s="4">
        <v>62.5</v>
      </c>
      <c r="I87" s="4"/>
      <c r="J87" s="4">
        <v>48</v>
      </c>
      <c r="K87" s="4">
        <v>22.05</v>
      </c>
      <c r="L87" s="4">
        <v>0</v>
      </c>
      <c r="M87" s="4">
        <v>0</v>
      </c>
      <c r="N87" s="4">
        <v>26.51</v>
      </c>
      <c r="O87" s="4">
        <v>17.384999999999998</v>
      </c>
      <c r="P87" s="5">
        <f>N87-O87</f>
        <v>9.1250000000000036</v>
      </c>
      <c r="Q87" s="3">
        <v>16.038</v>
      </c>
    </row>
    <row r="88" spans="1:17">
      <c r="A88" t="s">
        <v>106</v>
      </c>
      <c r="B88" s="3">
        <f>SUM(C88:E88)</f>
        <v>0</v>
      </c>
      <c r="C88" s="3">
        <v>0</v>
      </c>
      <c r="D88" s="3">
        <v>0</v>
      </c>
      <c r="E88" s="3">
        <v>0</v>
      </c>
      <c r="F88" s="4">
        <v>703</v>
      </c>
      <c r="G88" s="4" t="s">
        <v>18</v>
      </c>
      <c r="H88" s="4">
        <v>62.5</v>
      </c>
      <c r="I88" s="4">
        <v>39.781661977221262</v>
      </c>
      <c r="J88" s="4">
        <v>64</v>
      </c>
      <c r="K88" s="4">
        <v>44.489999999999995</v>
      </c>
      <c r="L88" s="4">
        <v>75</v>
      </c>
      <c r="M88" s="4">
        <v>0</v>
      </c>
      <c r="N88" s="4">
        <v>47.628610329536876</v>
      </c>
      <c r="O88" s="4">
        <v>38.625609243697482</v>
      </c>
      <c r="P88" s="5">
        <f>N88-O88</f>
        <v>9.0030010858393936</v>
      </c>
      <c r="Q88" s="3">
        <v>5410.07</v>
      </c>
    </row>
    <row r="89" spans="1:17">
      <c r="A89" t="s">
        <v>107</v>
      </c>
      <c r="B89" s="3">
        <f>SUM(C89:E89)</f>
        <v>0</v>
      </c>
      <c r="C89" s="3">
        <v>0</v>
      </c>
      <c r="D89" s="3">
        <v>0</v>
      </c>
      <c r="E89" s="3">
        <v>0</v>
      </c>
      <c r="F89" s="4">
        <v>812</v>
      </c>
      <c r="G89" s="4" t="s">
        <v>22</v>
      </c>
      <c r="H89" s="4">
        <v>75</v>
      </c>
      <c r="I89" s="4">
        <v>63.595939172070274</v>
      </c>
      <c r="J89" s="4">
        <v>63</v>
      </c>
      <c r="K89" s="4">
        <v>14.450000000000001</v>
      </c>
      <c r="L89" s="4">
        <v>75</v>
      </c>
      <c r="M89" s="4">
        <v>0</v>
      </c>
      <c r="N89" s="4">
        <v>48.507656528678375</v>
      </c>
      <c r="O89" s="4">
        <v>44.959804450497238</v>
      </c>
      <c r="P89" s="5">
        <f>N89-O89</f>
        <v>3.5478520781811369</v>
      </c>
      <c r="Q89" s="3">
        <v>22.195</v>
      </c>
    </row>
    <row r="90" spans="1:17">
      <c r="A90" t="s">
        <v>108</v>
      </c>
      <c r="B90" s="3">
        <f>SUM(C90:E90)</f>
        <v>1</v>
      </c>
      <c r="C90" s="3">
        <v>1</v>
      </c>
      <c r="D90" s="3">
        <v>0</v>
      </c>
      <c r="E90" s="3">
        <v>0</v>
      </c>
      <c r="F90" s="4">
        <v>367</v>
      </c>
      <c r="G90" s="4" t="s">
        <v>22</v>
      </c>
      <c r="H90" s="4">
        <v>75</v>
      </c>
      <c r="I90" s="4">
        <v>65.784617839481925</v>
      </c>
      <c r="J90" s="4">
        <v>88</v>
      </c>
      <c r="K90" s="4">
        <v>6.9499999999999993</v>
      </c>
      <c r="L90" s="4">
        <v>25</v>
      </c>
      <c r="M90" s="4">
        <v>0</v>
      </c>
      <c r="N90" s="4">
        <v>43.455769639913655</v>
      </c>
      <c r="O90" s="4">
        <v>36.740441440934895</v>
      </c>
      <c r="P90" s="5">
        <f>N90-O90</f>
        <v>6.7153281989787601</v>
      </c>
      <c r="Q90" s="3">
        <v>0.41899999999999998</v>
      </c>
    </row>
    <row r="91" spans="1:17">
      <c r="A91" t="s">
        <v>109</v>
      </c>
      <c r="B91" s="3">
        <f>SUM(C91:E91)</f>
        <v>0</v>
      </c>
      <c r="C91" s="3">
        <v>0</v>
      </c>
      <c r="D91" s="3">
        <v>0</v>
      </c>
      <c r="E91" s="3">
        <v>0</v>
      </c>
      <c r="F91" s="4">
        <v>660</v>
      </c>
      <c r="G91" s="4" t="s">
        <v>20</v>
      </c>
      <c r="H91" s="4">
        <v>38.749999999999993</v>
      </c>
      <c r="I91" s="4">
        <v>28.272169366486455</v>
      </c>
      <c r="J91" s="4">
        <v>13</v>
      </c>
      <c r="K91" s="4">
        <v>0</v>
      </c>
      <c r="L91" s="4">
        <v>25</v>
      </c>
      <c r="M91" s="4">
        <v>0</v>
      </c>
      <c r="N91" s="4">
        <v>17.503694894414409</v>
      </c>
      <c r="O91" s="4">
        <v>24.694695642615567</v>
      </c>
      <c r="P91" s="5">
        <f>N91-O91</f>
        <v>-7.1910007482011586</v>
      </c>
      <c r="Q91" s="3">
        <v>78.037999999999997</v>
      </c>
    </row>
    <row r="92" spans="1:17">
      <c r="A92" t="s">
        <v>110</v>
      </c>
      <c r="B92" s="3">
        <f>SUM(C92:E92)</f>
        <v>1</v>
      </c>
      <c r="C92" s="3">
        <v>0</v>
      </c>
      <c r="D92" s="3">
        <v>0</v>
      </c>
      <c r="E92" s="3">
        <v>1</v>
      </c>
      <c r="F92" s="4">
        <v>570</v>
      </c>
      <c r="G92" s="4" t="s">
        <v>22</v>
      </c>
      <c r="H92" s="4">
        <v>76.25</v>
      </c>
      <c r="I92" s="4">
        <v>72.16050876158053</v>
      </c>
      <c r="J92" s="4">
        <v>57</v>
      </c>
      <c r="K92" s="4">
        <v>60.68</v>
      </c>
      <c r="L92" s="4">
        <v>75</v>
      </c>
      <c r="M92" s="4">
        <v>50</v>
      </c>
      <c r="N92" s="4">
        <v>65.181751460263413</v>
      </c>
      <c r="O92" s="4">
        <v>66.888331298058773</v>
      </c>
      <c r="P92" s="5"/>
      <c r="Q92" s="3">
        <v>561.01800000000003</v>
      </c>
    </row>
    <row r="93" spans="1:17">
      <c r="A93" t="s">
        <v>111</v>
      </c>
      <c r="B93" s="3">
        <f>SUM(C93:E93)</f>
        <v>0</v>
      </c>
      <c r="C93" s="3">
        <v>0</v>
      </c>
      <c r="D93" s="3">
        <v>0</v>
      </c>
      <c r="E93" s="3">
        <v>0</v>
      </c>
      <c r="F93" s="4">
        <v>450</v>
      </c>
      <c r="G93" s="4" t="s">
        <v>22</v>
      </c>
      <c r="H93" s="4">
        <v>58.75</v>
      </c>
      <c r="I93" s="4">
        <v>65.165823954332325</v>
      </c>
      <c r="J93" s="4">
        <v>36</v>
      </c>
      <c r="K93" s="4">
        <v>8.92</v>
      </c>
      <c r="L93" s="4">
        <v>75</v>
      </c>
      <c r="M93" s="4">
        <v>0</v>
      </c>
      <c r="N93" s="4">
        <v>40.639303992388719</v>
      </c>
      <c r="O93" s="4">
        <v>43.432867118130211</v>
      </c>
      <c r="P93" s="5">
        <f>N93-O93</f>
        <v>-2.7935631257414926</v>
      </c>
      <c r="Q93" s="3">
        <v>0.27200000000000002</v>
      </c>
    </row>
    <row r="94" spans="1:17">
      <c r="A94" t="s">
        <v>112</v>
      </c>
      <c r="B94" s="3">
        <f>SUM(C94:E94)</f>
        <v>1</v>
      </c>
      <c r="C94" s="3">
        <v>0</v>
      </c>
      <c r="D94" s="3">
        <v>0</v>
      </c>
      <c r="E94" s="3">
        <v>1</v>
      </c>
      <c r="F94" s="4">
        <v>620</v>
      </c>
      <c r="G94" s="4" t="s">
        <v>22</v>
      </c>
      <c r="H94" s="4">
        <v>72.5</v>
      </c>
      <c r="I94" s="4">
        <v>78.178273081127742</v>
      </c>
      <c r="J94" s="4">
        <v>38</v>
      </c>
      <c r="K94" s="4">
        <v>2.5</v>
      </c>
      <c r="L94" s="4">
        <v>75</v>
      </c>
      <c r="M94" s="4">
        <v>100</v>
      </c>
      <c r="N94" s="4">
        <v>61.02971218018795</v>
      </c>
      <c r="O94" s="4">
        <v>68.39544870820032</v>
      </c>
      <c r="P94" s="5">
        <f>N94-O94</f>
        <v>-7.3657365280123699</v>
      </c>
      <c r="Q94" s="3">
        <v>16.561</v>
      </c>
    </row>
    <row r="95" spans="1:17">
      <c r="A95" t="s">
        <v>113</v>
      </c>
      <c r="B95" s="3">
        <f>SUM(C95:E95)</f>
        <v>3</v>
      </c>
      <c r="C95" s="3">
        <v>1</v>
      </c>
      <c r="D95" s="3">
        <v>1</v>
      </c>
      <c r="E95" s="3">
        <v>1</v>
      </c>
      <c r="F95" s="4">
        <v>368</v>
      </c>
      <c r="G95" s="4" t="s">
        <v>22</v>
      </c>
      <c r="H95" s="4">
        <v>90</v>
      </c>
      <c r="I95" s="4">
        <v>80.314136125654471</v>
      </c>
      <c r="J95" s="4">
        <v>91</v>
      </c>
      <c r="K95" s="4">
        <v>72.830000000000013</v>
      </c>
      <c r="L95" s="4">
        <v>100</v>
      </c>
      <c r="M95" s="4">
        <v>100</v>
      </c>
      <c r="N95" s="4">
        <v>89.02402268760909</v>
      </c>
      <c r="O95" s="4">
        <v>88.771247027528048</v>
      </c>
      <c r="P95" s="5">
        <f>N95-O95</f>
        <v>0.25277566008104202</v>
      </c>
      <c r="Q95" s="3">
        <v>6.391</v>
      </c>
    </row>
    <row r="96" spans="1:17">
      <c r="A96" t="s">
        <v>114</v>
      </c>
      <c r="B96" s="3">
        <f>SUM(C96:E96)</f>
        <v>0</v>
      </c>
      <c r="C96" s="3">
        <v>0</v>
      </c>
      <c r="D96" s="3">
        <v>0</v>
      </c>
      <c r="E96" s="3">
        <v>0</v>
      </c>
      <c r="F96" s="4">
        <v>212</v>
      </c>
      <c r="G96" s="4" t="s">
        <v>20</v>
      </c>
      <c r="H96" s="4">
        <v>37.5</v>
      </c>
      <c r="I96" s="4">
        <v>22.523093496707382</v>
      </c>
      <c r="J96" s="4">
        <v>9</v>
      </c>
      <c r="K96" s="4">
        <v>0</v>
      </c>
      <c r="L96" s="4">
        <v>0</v>
      </c>
      <c r="M96" s="4">
        <v>0</v>
      </c>
      <c r="N96" s="4">
        <v>11.503848916117898</v>
      </c>
      <c r="O96" s="4">
        <v>14.340511336713947</v>
      </c>
      <c r="P96" s="5">
        <f>N96-O96</f>
        <v>-2.8366624205960491</v>
      </c>
      <c r="Q96" s="3">
        <v>125.958</v>
      </c>
    </row>
    <row r="97" spans="1:17">
      <c r="A97" t="s">
        <v>115</v>
      </c>
      <c r="B97" s="3">
        <f>SUM(C97:E97)</f>
        <v>0</v>
      </c>
      <c r="C97" s="3">
        <v>0</v>
      </c>
      <c r="D97" s="3">
        <v>0</v>
      </c>
      <c r="E97" s="3">
        <v>0</v>
      </c>
      <c r="F97" s="4">
        <v>343</v>
      </c>
      <c r="G97" s="4" t="s">
        <v>20</v>
      </c>
      <c r="H97" s="4">
        <v>8.75</v>
      </c>
      <c r="I97" s="4">
        <v>2.9919125188191087</v>
      </c>
      <c r="J97" s="4">
        <v>2</v>
      </c>
      <c r="K97" s="4">
        <v>0</v>
      </c>
      <c r="L97" s="4">
        <v>0</v>
      </c>
      <c r="M97" s="4">
        <v>0</v>
      </c>
      <c r="N97" s="4">
        <v>2.2903187531365181</v>
      </c>
      <c r="O97" s="4">
        <v>17.591684107553391</v>
      </c>
      <c r="P97" s="5">
        <f>N97-O97</f>
        <v>-15.301365354416873</v>
      </c>
      <c r="Q97" s="3">
        <v>10.731999999999999</v>
      </c>
    </row>
    <row r="98" spans="1:17">
      <c r="A98" t="s">
        <v>116</v>
      </c>
      <c r="B98" s="3">
        <f>SUM(C98:E98)</f>
        <v>0</v>
      </c>
      <c r="C98" s="3">
        <v>0</v>
      </c>
      <c r="D98" s="3">
        <v>0</v>
      </c>
      <c r="E98" s="3">
        <v>0</v>
      </c>
      <c r="F98" s="4">
        <v>580</v>
      </c>
      <c r="G98" s="4" t="s">
        <v>22</v>
      </c>
      <c r="H98" s="4">
        <v>67.5</v>
      </c>
      <c r="I98" s="4">
        <v>49.106971615399559</v>
      </c>
      <c r="J98" s="4">
        <v>42</v>
      </c>
      <c r="K98" s="4">
        <v>18.600000000000001</v>
      </c>
      <c r="L98" s="4">
        <v>25</v>
      </c>
      <c r="M98" s="4">
        <v>0</v>
      </c>
      <c r="N98" s="4">
        <v>33.701161935899925</v>
      </c>
      <c r="O98" s="4">
        <v>33.619502536656142</v>
      </c>
      <c r="P98" s="5">
        <f>N98-O98</f>
        <v>8.1659399243783071E-2</v>
      </c>
      <c r="Q98" s="3">
        <v>80.918999999999997</v>
      </c>
    </row>
    <row r="99" spans="1:17">
      <c r="A99" t="s">
        <v>117</v>
      </c>
      <c r="B99" s="3">
        <f>SUM(C99:E99)</f>
        <v>0</v>
      </c>
      <c r="C99" s="3">
        <v>0</v>
      </c>
      <c r="D99" s="3">
        <v>0</v>
      </c>
      <c r="E99" s="3">
        <v>0</v>
      </c>
      <c r="F99" s="4">
        <v>553</v>
      </c>
      <c r="G99" s="4" t="s">
        <v>22</v>
      </c>
      <c r="H99" s="4">
        <v>81.25</v>
      </c>
      <c r="I99" s="4">
        <v>68.766104315072738</v>
      </c>
      <c r="J99" s="4">
        <v>44</v>
      </c>
      <c r="K99" s="4">
        <v>16.71</v>
      </c>
      <c r="L99" s="4">
        <v>75</v>
      </c>
      <c r="M99" s="4">
        <v>0</v>
      </c>
      <c r="N99" s="4">
        <v>47.621017385845455</v>
      </c>
      <c r="O99" s="4">
        <v>56.842335434173663</v>
      </c>
      <c r="P99" s="5">
        <f>N99-O99</f>
        <v>-9.2213180483282073</v>
      </c>
      <c r="Q99" s="3">
        <v>2.427</v>
      </c>
    </row>
    <row r="100" spans="1:17">
      <c r="A100" t="s">
        <v>118</v>
      </c>
      <c r="B100" s="3">
        <f>SUM(C100:E100)</f>
        <v>0</v>
      </c>
      <c r="C100" s="3">
        <v>0</v>
      </c>
      <c r="D100" s="3">
        <v>0</v>
      </c>
      <c r="E100" s="3">
        <v>0</v>
      </c>
      <c r="F100" s="4">
        <v>820</v>
      </c>
      <c r="G100" s="4" t="s">
        <v>22</v>
      </c>
      <c r="H100" s="4">
        <v>72.5</v>
      </c>
      <c r="I100" s="4">
        <v>70.77237859795224</v>
      </c>
      <c r="J100" s="4">
        <v>37</v>
      </c>
      <c r="K100" s="4">
        <v>0</v>
      </c>
      <c r="L100" s="4">
        <v>25</v>
      </c>
      <c r="M100" s="4">
        <v>0</v>
      </c>
      <c r="N100" s="4">
        <v>34.212063099658707</v>
      </c>
      <c r="O100" s="4">
        <v>32.640196078431373</v>
      </c>
      <c r="P100" s="5">
        <f>N100-O100</f>
        <v>1.5718670212273338</v>
      </c>
      <c r="Q100" s="3">
        <v>1.9450000000000001</v>
      </c>
    </row>
    <row r="101" spans="1:17">
      <c r="A101" t="s">
        <v>119</v>
      </c>
      <c r="B101" s="3">
        <f>SUM(C101:E101)</f>
        <v>0</v>
      </c>
      <c r="C101" s="3">
        <v>0</v>
      </c>
      <c r="D101" s="3">
        <v>0</v>
      </c>
      <c r="E101" s="3">
        <v>0</v>
      </c>
      <c r="F101" s="4">
        <v>781</v>
      </c>
      <c r="G101" s="4" t="s">
        <v>22</v>
      </c>
      <c r="H101" s="4">
        <v>52.5</v>
      </c>
      <c r="I101" s="4">
        <v>47.847996940649573</v>
      </c>
      <c r="J101" s="4">
        <v>55</v>
      </c>
      <c r="K101" s="4">
        <v>0</v>
      </c>
      <c r="L101" s="4">
        <v>75</v>
      </c>
      <c r="M101" s="4">
        <v>0</v>
      </c>
      <c r="N101" s="4">
        <v>38.391332823441594</v>
      </c>
      <c r="O101" s="4">
        <v>43.256512869506331</v>
      </c>
      <c r="P101" s="5">
        <f>N101-O101</f>
        <v>-4.8651800460647365</v>
      </c>
      <c r="Q101" s="3">
        <v>554.61800000000005</v>
      </c>
    </row>
    <row r="102" spans="1:17">
      <c r="A102" t="s">
        <v>120</v>
      </c>
      <c r="B102" s="3">
        <f>SUM(C102:E102)</f>
        <v>0</v>
      </c>
      <c r="C102" s="3">
        <v>0</v>
      </c>
      <c r="D102" s="3">
        <v>0</v>
      </c>
      <c r="E102" s="3">
        <v>0</v>
      </c>
      <c r="F102" s="4">
        <v>432</v>
      </c>
      <c r="G102" s="4" t="s">
        <v>22</v>
      </c>
      <c r="H102" s="4">
        <v>70</v>
      </c>
      <c r="I102" s="4">
        <v>57.068062827225141</v>
      </c>
      <c r="J102" s="4">
        <v>65</v>
      </c>
      <c r="K102" s="4">
        <v>26.91</v>
      </c>
      <c r="L102" s="4">
        <v>25</v>
      </c>
      <c r="M102" s="4">
        <v>0</v>
      </c>
      <c r="N102" s="4">
        <v>40.663010471204188</v>
      </c>
      <c r="O102" s="4">
        <v>44.522220152419493</v>
      </c>
      <c r="P102" s="5">
        <f>N102-O102</f>
        <v>-3.8592096812153045</v>
      </c>
      <c r="Q102" s="3">
        <v>0.11600000000000001</v>
      </c>
    </row>
    <row r="103" spans="1:17">
      <c r="A103" t="s">
        <v>121</v>
      </c>
      <c r="B103" s="3">
        <f>SUM(C103:E103)</f>
        <v>1</v>
      </c>
      <c r="C103" s="3">
        <v>0</v>
      </c>
      <c r="D103" s="3">
        <v>0</v>
      </c>
      <c r="E103" s="3">
        <v>1</v>
      </c>
      <c r="F103" s="4">
        <v>338</v>
      </c>
      <c r="G103" s="4" t="s">
        <v>22</v>
      </c>
      <c r="H103" s="4">
        <v>72.5</v>
      </c>
      <c r="I103" s="4">
        <v>79.247456606220169</v>
      </c>
      <c r="J103" s="4">
        <v>56</v>
      </c>
      <c r="K103" s="4">
        <v>60.3</v>
      </c>
      <c r="L103" s="4">
        <v>50</v>
      </c>
      <c r="M103" s="4">
        <v>100</v>
      </c>
      <c r="N103" s="4">
        <v>69.674576101036692</v>
      </c>
      <c r="O103" s="4">
        <v>75.372794382111366</v>
      </c>
      <c r="P103" s="5">
        <f>N103-O103</f>
        <v>-5.6982182810746735</v>
      </c>
      <c r="Q103" s="3">
        <v>0.81699999999999995</v>
      </c>
    </row>
    <row r="104" spans="1:17">
      <c r="A104" t="s">
        <v>122</v>
      </c>
      <c r="B104" s="3">
        <f>SUM(C104:E104)</f>
        <v>0</v>
      </c>
      <c r="C104" s="3">
        <v>0</v>
      </c>
      <c r="D104" s="3">
        <v>0</v>
      </c>
      <c r="E104" s="3">
        <v>0</v>
      </c>
      <c r="F104" s="4">
        <v>435</v>
      </c>
      <c r="G104" s="4" t="s">
        <v>22</v>
      </c>
      <c r="H104" s="4">
        <v>41.25</v>
      </c>
      <c r="I104" s="4">
        <v>19.168842701998429</v>
      </c>
      <c r="J104" s="4">
        <v>8</v>
      </c>
      <c r="K104" s="4">
        <v>0</v>
      </c>
      <c r="L104" s="4">
        <v>0</v>
      </c>
      <c r="M104" s="4">
        <v>0</v>
      </c>
      <c r="N104" s="4">
        <v>11.403140450333071</v>
      </c>
      <c r="O104" s="4">
        <v>23.755304357384432</v>
      </c>
      <c r="P104" s="5">
        <f>N104-O104</f>
        <v>-12.352163907051361</v>
      </c>
      <c r="Q104" s="3">
        <v>11.673</v>
      </c>
    </row>
    <row r="105" spans="1:17">
      <c r="A105" t="s">
        <v>123</v>
      </c>
      <c r="B105" s="3">
        <f>SUM(C105:E105)</f>
        <v>2</v>
      </c>
      <c r="C105" s="3">
        <v>1</v>
      </c>
      <c r="D105" s="3">
        <v>0</v>
      </c>
      <c r="E105" s="3">
        <v>1</v>
      </c>
      <c r="F105" s="4">
        <v>590</v>
      </c>
      <c r="G105" s="4" t="s">
        <v>22</v>
      </c>
      <c r="H105" s="4">
        <v>76.25</v>
      </c>
      <c r="I105" s="4">
        <v>77.751652967018472</v>
      </c>
      <c r="J105" s="4">
        <v>70</v>
      </c>
      <c r="K105" s="4">
        <v>0.67</v>
      </c>
      <c r="L105" s="4">
        <v>25</v>
      </c>
      <c r="M105" s="4">
        <v>50</v>
      </c>
      <c r="N105" s="4">
        <v>49.945275494503072</v>
      </c>
      <c r="O105" s="4">
        <v>51.358532384236661</v>
      </c>
      <c r="P105" s="5">
        <f>N105-O105</f>
        <v>-1.4132568897335887</v>
      </c>
      <c r="Q105" s="3">
        <v>1.2809999999999999</v>
      </c>
    </row>
    <row r="106" spans="1:17">
      <c r="A106" t="s">
        <v>124</v>
      </c>
      <c r="B106" s="3">
        <f>SUM(C106:E106)</f>
        <v>0</v>
      </c>
      <c r="C106" s="3">
        <v>0</v>
      </c>
      <c r="D106" s="3">
        <v>0</v>
      </c>
      <c r="E106" s="3">
        <v>0</v>
      </c>
      <c r="F106" s="4">
        <v>70</v>
      </c>
      <c r="G106" s="4" t="s">
        <v>22</v>
      </c>
      <c r="H106" s="4">
        <v>48.750000000000007</v>
      </c>
      <c r="I106" s="4">
        <v>23.654660250110702</v>
      </c>
      <c r="J106" s="4">
        <v>11</v>
      </c>
      <c r="K106" s="4">
        <v>0</v>
      </c>
      <c r="L106" s="4">
        <v>25</v>
      </c>
      <c r="M106" s="4">
        <v>0</v>
      </c>
      <c r="N106" s="4">
        <v>18.067443375018453</v>
      </c>
      <c r="O106" s="4">
        <v>32.863428003380612</v>
      </c>
      <c r="P106" s="5">
        <f>N106-O106</f>
        <v>-14.795984628362159</v>
      </c>
      <c r="Q106" s="3">
        <v>0.38600000000000001</v>
      </c>
    </row>
    <row r="107" spans="1:17">
      <c r="A107" t="s">
        <v>125</v>
      </c>
      <c r="B107" s="3">
        <f>SUM(C107:E107)</f>
        <v>0</v>
      </c>
      <c r="C107" s="3">
        <v>0</v>
      </c>
      <c r="D107" s="3">
        <v>0</v>
      </c>
      <c r="E107" s="3">
        <v>0</v>
      </c>
      <c r="F107" s="4">
        <v>359</v>
      </c>
      <c r="G107" s="4" t="s">
        <v>18</v>
      </c>
      <c r="H107" s="4">
        <v>75</v>
      </c>
      <c r="I107" s="4">
        <v>56.144652975475296</v>
      </c>
      <c r="J107" s="4">
        <v>38</v>
      </c>
      <c r="K107" s="4">
        <v>37.229999999999997</v>
      </c>
      <c r="L107" s="4">
        <v>50</v>
      </c>
      <c r="M107" s="4">
        <v>0</v>
      </c>
      <c r="N107" s="4">
        <v>42.729108829245888</v>
      </c>
      <c r="O107" s="4">
        <v>38.716555150777353</v>
      </c>
      <c r="P107" s="5">
        <f>N107-O107</f>
        <v>4.0125536784685352</v>
      </c>
      <c r="Q107" s="3">
        <v>604.90800000000002</v>
      </c>
    </row>
    <row r="108" spans="1:17">
      <c r="A108" t="s">
        <v>126</v>
      </c>
      <c r="B108" s="3">
        <f>SUM(C108:E108)</f>
        <v>0</v>
      </c>
      <c r="C108" s="3">
        <v>0</v>
      </c>
      <c r="D108" s="3">
        <v>0</v>
      </c>
      <c r="E108" s="3">
        <v>0</v>
      </c>
      <c r="F108" s="4">
        <v>712</v>
      </c>
      <c r="G108" s="4" t="s">
        <v>22</v>
      </c>
      <c r="H108" s="4">
        <v>72.5</v>
      </c>
      <c r="I108" s="4">
        <v>54.079618994743861</v>
      </c>
      <c r="J108" s="4">
        <v>39</v>
      </c>
      <c r="K108" s="4">
        <v>0.19</v>
      </c>
      <c r="L108" s="4">
        <v>25</v>
      </c>
      <c r="M108" s="4">
        <v>0</v>
      </c>
      <c r="N108" s="4">
        <v>31.794936499123978</v>
      </c>
      <c r="O108" s="4">
        <v>38.898753501400563</v>
      </c>
      <c r="P108" s="5">
        <f>N108-O108</f>
        <v>-7.1038170022765854</v>
      </c>
      <c r="Q108" s="3">
        <v>19.28</v>
      </c>
    </row>
    <row r="109" spans="1:17">
      <c r="A109" t="s">
        <v>127</v>
      </c>
      <c r="B109" s="3">
        <f>SUM(C109:E109)</f>
        <v>0</v>
      </c>
      <c r="C109" s="3">
        <v>0</v>
      </c>
      <c r="D109" s="3">
        <v>0</v>
      </c>
      <c r="E109" s="3">
        <v>0</v>
      </c>
      <c r="F109" s="4">
        <v>348</v>
      </c>
      <c r="G109" s="4" t="s">
        <v>22</v>
      </c>
      <c r="H109" s="4">
        <v>66.25</v>
      </c>
      <c r="I109" s="4">
        <v>38.715676742539657</v>
      </c>
      <c r="J109" s="4">
        <v>15</v>
      </c>
      <c r="K109" s="4">
        <v>0</v>
      </c>
      <c r="L109" s="4">
        <v>25</v>
      </c>
      <c r="M109" s="4">
        <v>0</v>
      </c>
      <c r="N109" s="4">
        <v>24.160946123756606</v>
      </c>
      <c r="O109" s="4">
        <v>31.350717919347002</v>
      </c>
      <c r="P109" s="5">
        <f>N109-O109</f>
        <v>-7.1897717955903957</v>
      </c>
      <c r="Q109" s="3">
        <v>36.963000000000001</v>
      </c>
    </row>
    <row r="110" spans="1:17">
      <c r="A110" t="s">
        <v>128</v>
      </c>
      <c r="B110" s="3">
        <f>SUM(C110:E110)</f>
        <v>0</v>
      </c>
      <c r="C110" s="3">
        <v>0</v>
      </c>
      <c r="D110" s="3">
        <v>0</v>
      </c>
      <c r="E110" s="3">
        <v>0</v>
      </c>
      <c r="F110" s="4">
        <v>600</v>
      </c>
      <c r="G110" s="4" t="s">
        <v>20</v>
      </c>
      <c r="H110" s="4">
        <v>53.75</v>
      </c>
      <c r="I110" s="4">
        <v>39.20253378095898</v>
      </c>
      <c r="J110" s="4">
        <v>33</v>
      </c>
      <c r="K110" s="4">
        <v>1.54</v>
      </c>
      <c r="L110" s="4">
        <v>0</v>
      </c>
      <c r="M110" s="4">
        <v>0</v>
      </c>
      <c r="N110" s="4">
        <v>21.248755630159831</v>
      </c>
      <c r="O110" s="4">
        <v>27.03823192494924</v>
      </c>
      <c r="P110" s="5">
        <f>N110-O110</f>
        <v>-5.7894762947894094</v>
      </c>
      <c r="Q110" s="3">
        <v>5.6050000000000004</v>
      </c>
    </row>
    <row r="111" spans="1:17">
      <c r="A111" t="s">
        <v>129</v>
      </c>
      <c r="B111" s="3">
        <f>SUM(C111:E111)</f>
        <v>0</v>
      </c>
      <c r="C111" s="3">
        <v>0</v>
      </c>
      <c r="D111" s="3">
        <v>0</v>
      </c>
      <c r="E111" s="3">
        <v>0</v>
      </c>
      <c r="F111" s="4">
        <v>541</v>
      </c>
      <c r="G111" s="4" t="s">
        <v>18</v>
      </c>
      <c r="H111" s="4">
        <v>61.25</v>
      </c>
      <c r="I111" s="4">
        <v>58.747803715054438</v>
      </c>
      <c r="J111" s="4">
        <v>61</v>
      </c>
      <c r="K111" s="4">
        <v>8.92</v>
      </c>
      <c r="L111" s="4">
        <v>25</v>
      </c>
      <c r="M111" s="4">
        <v>0</v>
      </c>
      <c r="N111" s="4">
        <v>35.819633952509072</v>
      </c>
      <c r="O111" s="4">
        <v>36.000129816285032</v>
      </c>
      <c r="P111" s="5">
        <f>N111-O111</f>
        <v>-0.18049586377595972</v>
      </c>
      <c r="Q111" s="3">
        <v>2010.7719999999999</v>
      </c>
    </row>
    <row r="112" spans="1:17">
      <c r="A112" t="s">
        <v>130</v>
      </c>
      <c r="B112" s="3">
        <f>SUM(C112:E112)</f>
        <v>1</v>
      </c>
      <c r="C112" s="3">
        <v>0</v>
      </c>
      <c r="D112" s="3">
        <v>0</v>
      </c>
      <c r="E112" s="3">
        <v>1</v>
      </c>
      <c r="F112" s="4">
        <v>775</v>
      </c>
      <c r="G112" s="4" t="s">
        <v>22</v>
      </c>
      <c r="H112" s="4">
        <v>80</v>
      </c>
      <c r="I112" s="4">
        <v>74.088098951179589</v>
      </c>
      <c r="J112" s="4">
        <v>48</v>
      </c>
      <c r="K112" s="4">
        <v>35.36</v>
      </c>
      <c r="L112" s="4">
        <v>75</v>
      </c>
      <c r="M112" s="4">
        <v>50</v>
      </c>
      <c r="N112" s="4">
        <v>60.408016491863265</v>
      </c>
      <c r="O112" s="4">
        <v>56.27768207282913</v>
      </c>
      <c r="P112" s="5">
        <f>N112-O112</f>
        <v>4.1303344190341349</v>
      </c>
      <c r="Q112" s="3">
        <v>2.044</v>
      </c>
    </row>
    <row r="113" spans="1:17">
      <c r="A113" t="s">
        <v>131</v>
      </c>
      <c r="B113" s="3">
        <f>SUM(C113:E113)</f>
        <v>2</v>
      </c>
      <c r="C113" s="3">
        <v>0</v>
      </c>
      <c r="D113" s="3">
        <v>1</v>
      </c>
      <c r="E113" s="3">
        <v>1</v>
      </c>
      <c r="F113" s="4">
        <v>565</v>
      </c>
      <c r="G113" s="4" t="s">
        <v>22</v>
      </c>
      <c r="H113" s="4">
        <v>73.75</v>
      </c>
      <c r="I113" s="4">
        <v>81.884816753926685</v>
      </c>
      <c r="J113" s="4">
        <v>69</v>
      </c>
      <c r="K113" s="4">
        <v>49.56</v>
      </c>
      <c r="L113" s="4">
        <v>100</v>
      </c>
      <c r="M113" s="4">
        <v>100</v>
      </c>
      <c r="N113" s="4">
        <v>79.032469458987791</v>
      </c>
      <c r="O113" s="4">
        <v>82.941004901960795</v>
      </c>
      <c r="P113" s="5">
        <f>N113-O113</f>
        <v>-3.9085354429730046</v>
      </c>
      <c r="Q113" s="3">
        <v>0</v>
      </c>
    </row>
    <row r="114" spans="1:17">
      <c r="A114" t="s">
        <v>132</v>
      </c>
      <c r="B114" s="3">
        <f>SUM(C114:E114)</f>
        <v>0</v>
      </c>
      <c r="C114" s="3">
        <v>0</v>
      </c>
      <c r="D114" s="3">
        <v>0</v>
      </c>
      <c r="E114" s="3">
        <v>0</v>
      </c>
      <c r="F114" s="4">
        <v>790</v>
      </c>
      <c r="G114" s="4" t="s">
        <v>22</v>
      </c>
      <c r="H114" s="4">
        <v>47.5</v>
      </c>
      <c r="I114" s="4">
        <v>53.314753475300606</v>
      </c>
      <c r="J114" s="4">
        <v>23</v>
      </c>
      <c r="K114" s="4">
        <v>0</v>
      </c>
      <c r="L114" s="4">
        <v>0</v>
      </c>
      <c r="M114" s="4">
        <v>0</v>
      </c>
      <c r="N114" s="4">
        <v>20.635792245883433</v>
      </c>
      <c r="O114" s="4">
        <v>27.798109508161787</v>
      </c>
      <c r="P114" s="5">
        <f>N114-O114</f>
        <v>-7.1623172622783535</v>
      </c>
      <c r="Q114" s="3">
        <v>0.32300000000000001</v>
      </c>
    </row>
    <row r="115" spans="1:17">
      <c r="A115" t="s">
        <v>133</v>
      </c>
      <c r="B115" s="3">
        <f>SUM(C115:E115)</f>
        <v>1</v>
      </c>
      <c r="C115" s="3">
        <v>0</v>
      </c>
      <c r="D115" s="3">
        <v>0</v>
      </c>
      <c r="E115" s="3">
        <v>1</v>
      </c>
      <c r="F115" s="4">
        <v>210</v>
      </c>
      <c r="G115" s="4" t="s">
        <v>22</v>
      </c>
      <c r="H115" s="4">
        <v>72.5</v>
      </c>
      <c r="I115" s="4">
        <v>73.273745484389153</v>
      </c>
      <c r="J115" s="4">
        <v>45</v>
      </c>
      <c r="K115" s="4">
        <v>44.15</v>
      </c>
      <c r="L115" s="4">
        <v>75</v>
      </c>
      <c r="M115" s="4">
        <v>100</v>
      </c>
      <c r="N115" s="4">
        <v>68.3206242473982</v>
      </c>
      <c r="O115" s="4">
        <v>69.685154061624644</v>
      </c>
      <c r="P115" s="5">
        <f>N115-O115</f>
        <v>-1.3645298142264437</v>
      </c>
      <c r="Q115" s="3">
        <v>29.556000000000001</v>
      </c>
    </row>
    <row r="116" spans="1:17">
      <c r="A116" t="s">
        <v>134</v>
      </c>
      <c r="B116" s="3">
        <f>SUM(C116:E116)</f>
        <v>0</v>
      </c>
      <c r="C116" s="3">
        <v>0</v>
      </c>
      <c r="D116" s="3">
        <v>0</v>
      </c>
      <c r="E116" s="3">
        <v>0</v>
      </c>
      <c r="F116" s="4">
        <v>920</v>
      </c>
      <c r="G116" s="4" t="s">
        <v>20</v>
      </c>
      <c r="H116" s="4">
        <v>8.75</v>
      </c>
      <c r="I116" s="4">
        <v>8.6596740615011871</v>
      </c>
      <c r="J116" s="4">
        <v>1</v>
      </c>
      <c r="K116" s="4">
        <v>8.64</v>
      </c>
      <c r="L116" s="4">
        <v>0</v>
      </c>
      <c r="M116" s="4">
        <v>0</v>
      </c>
      <c r="N116" s="4">
        <v>4.5082790102501979</v>
      </c>
      <c r="O116" s="4">
        <v>6.5582947518110943</v>
      </c>
      <c r="P116" s="5">
        <f>N116-O116</f>
        <v>-2.0500157415608964</v>
      </c>
      <c r="Q116" s="3">
        <v>3523.3249999999998</v>
      </c>
    </row>
    <row r="117" spans="1:17">
      <c r="A117" t="s">
        <v>135</v>
      </c>
      <c r="B117" s="3">
        <f>SUM(C117:E117)</f>
        <v>0</v>
      </c>
      <c r="C117" s="3">
        <v>0</v>
      </c>
      <c r="D117" s="3">
        <v>0</v>
      </c>
      <c r="E117" s="3">
        <v>0</v>
      </c>
      <c r="F117" s="4">
        <v>93</v>
      </c>
      <c r="G117" s="4" t="s">
        <v>18</v>
      </c>
      <c r="H117" s="4">
        <v>0</v>
      </c>
      <c r="I117" s="4">
        <v>3.129528566478982</v>
      </c>
      <c r="J117" s="4">
        <v>2</v>
      </c>
      <c r="K117" s="4">
        <v>2.2999999999999998</v>
      </c>
      <c r="L117" s="4">
        <v>0</v>
      </c>
      <c r="M117" s="4">
        <v>0</v>
      </c>
      <c r="N117" s="4">
        <v>1.2382547610798302</v>
      </c>
      <c r="O117" s="4">
        <v>3.5592787776006727</v>
      </c>
      <c r="P117" s="5">
        <f>N117-O117</f>
        <v>-2.3210240165208424</v>
      </c>
      <c r="Q117" s="3">
        <v>195.68899999999999</v>
      </c>
    </row>
    <row r="118" spans="1:17">
      <c r="A118" t="s">
        <v>136</v>
      </c>
      <c r="B118" s="3">
        <f>SUM(C118:E118)</f>
        <v>1</v>
      </c>
      <c r="C118" s="3">
        <v>1</v>
      </c>
      <c r="D118" s="3">
        <v>0</v>
      </c>
      <c r="E118" s="3">
        <v>0</v>
      </c>
      <c r="F118" s="4">
        <v>436</v>
      </c>
      <c r="G118" s="4" t="s">
        <v>18</v>
      </c>
      <c r="H118" s="4">
        <v>78.75</v>
      </c>
      <c r="I118" s="4">
        <v>60.135414971059596</v>
      </c>
      <c r="J118" s="4">
        <v>56</v>
      </c>
      <c r="K118" s="4">
        <v>20.93</v>
      </c>
      <c r="L118" s="4">
        <v>75</v>
      </c>
      <c r="M118" s="4">
        <v>0</v>
      </c>
      <c r="N118" s="4">
        <v>48.46923582850993</v>
      </c>
      <c r="O118" s="4">
        <v>46.822594802279433</v>
      </c>
      <c r="P118" s="5">
        <f>N118-O118</f>
        <v>1.6466410262304976</v>
      </c>
      <c r="Q118" s="3">
        <v>6.1040000000000001</v>
      </c>
    </row>
    <row r="119" spans="1:17">
      <c r="A119" t="s">
        <v>137</v>
      </c>
      <c r="B119" s="3">
        <f>SUM(C119:E119)</f>
        <v>1</v>
      </c>
      <c r="C119" s="3">
        <v>0</v>
      </c>
      <c r="D119" s="3">
        <v>0</v>
      </c>
      <c r="E119" s="3">
        <v>1</v>
      </c>
      <c r="F119" s="4">
        <v>475</v>
      </c>
      <c r="G119" s="4" t="s">
        <v>22</v>
      </c>
      <c r="H119" s="4">
        <v>70</v>
      </c>
      <c r="I119" s="4">
        <v>81.940213029825969</v>
      </c>
      <c r="J119" s="4">
        <v>51</v>
      </c>
      <c r="K119" s="4">
        <v>66.820000000000007</v>
      </c>
      <c r="L119" s="4">
        <v>75</v>
      </c>
      <c r="M119" s="4">
        <v>50</v>
      </c>
      <c r="N119" s="4">
        <v>65.793368838304332</v>
      </c>
      <c r="O119" s="4">
        <v>58.326898023567942</v>
      </c>
      <c r="P119" s="5">
        <f>N119-O119</f>
        <v>7.4664708147363896</v>
      </c>
      <c r="Q119" s="3">
        <v>1.5489999999999999</v>
      </c>
    </row>
    <row r="120" spans="1:17">
      <c r="A120" t="s">
        <v>138</v>
      </c>
      <c r="B120" s="3">
        <f>SUM(C120:E120)</f>
        <v>1</v>
      </c>
      <c r="C120" s="3">
        <v>0</v>
      </c>
      <c r="D120" s="3">
        <v>0</v>
      </c>
      <c r="E120" s="3">
        <v>1</v>
      </c>
      <c r="F120" s="4">
        <v>731</v>
      </c>
      <c r="G120" s="4" t="s">
        <v>22</v>
      </c>
      <c r="H120" s="4">
        <v>77.5</v>
      </c>
      <c r="I120" s="4">
        <v>85.872493828437044</v>
      </c>
      <c r="J120" s="4">
        <v>50</v>
      </c>
      <c r="K120" s="4">
        <v>93.14</v>
      </c>
      <c r="L120" s="4">
        <v>50</v>
      </c>
      <c r="M120" s="4">
        <v>100</v>
      </c>
      <c r="N120" s="4">
        <v>76.085415638072831</v>
      </c>
      <c r="O120" s="4">
        <v>69.679005337776587</v>
      </c>
      <c r="P120" s="5">
        <f>N120-O120</f>
        <v>6.406410300296244</v>
      </c>
      <c r="Q120" s="3">
        <v>120.337</v>
      </c>
    </row>
    <row r="121" spans="1:17">
      <c r="A121" t="s">
        <v>139</v>
      </c>
      <c r="B121" s="3">
        <f>SUM(C121:E121)</f>
        <v>1</v>
      </c>
      <c r="C121" s="3">
        <v>1</v>
      </c>
      <c r="D121" s="3">
        <v>0</v>
      </c>
      <c r="E121" s="3">
        <v>0</v>
      </c>
      <c r="F121" s="4">
        <v>385</v>
      </c>
      <c r="G121" s="4" t="s">
        <v>22</v>
      </c>
      <c r="H121" s="4">
        <v>90</v>
      </c>
      <c r="I121" s="4">
        <v>78.848167539267024</v>
      </c>
      <c r="J121" s="4">
        <v>97</v>
      </c>
      <c r="K121" s="4">
        <v>0</v>
      </c>
      <c r="L121" s="4"/>
      <c r="M121" s="4">
        <v>0</v>
      </c>
      <c r="N121" s="4">
        <v>53.169633507853405</v>
      </c>
      <c r="O121" s="4">
        <v>47.7355462184874</v>
      </c>
      <c r="P121" s="5">
        <f>N121-O121</f>
        <v>5.4340872893660048</v>
      </c>
      <c r="Q121" s="3">
        <v>0</v>
      </c>
    </row>
    <row r="122" spans="1:17">
      <c r="A122" t="s">
        <v>140</v>
      </c>
      <c r="B122" s="3">
        <f>SUM(C122:E122)</f>
        <v>0</v>
      </c>
      <c r="C122" s="3">
        <v>0</v>
      </c>
      <c r="D122" s="3">
        <v>0</v>
      </c>
      <c r="E122" s="3">
        <v>0</v>
      </c>
      <c r="F122" s="4">
        <v>698</v>
      </c>
      <c r="G122" s="4" t="s">
        <v>20</v>
      </c>
      <c r="H122" s="4">
        <v>5</v>
      </c>
      <c r="I122" s="4">
        <v>0.37562467882896616</v>
      </c>
      <c r="J122" s="4">
        <v>0</v>
      </c>
      <c r="K122" s="4">
        <v>20.77</v>
      </c>
      <c r="L122" s="4">
        <v>0</v>
      </c>
      <c r="M122" s="4">
        <v>0</v>
      </c>
      <c r="N122" s="4">
        <v>4.3576041131381613</v>
      </c>
      <c r="O122" s="4">
        <v>16.098641456582634</v>
      </c>
      <c r="P122" s="5">
        <f>N122-O122</f>
        <v>-11.741037343444471</v>
      </c>
      <c r="Q122" s="3">
        <v>2153.9189999999999</v>
      </c>
    </row>
    <row r="123" spans="1:17">
      <c r="A123" t="s">
        <v>141</v>
      </c>
      <c r="B123" s="3">
        <f>SUM(C123:E123)</f>
        <v>1</v>
      </c>
      <c r="C123" s="3">
        <v>1</v>
      </c>
      <c r="D123" s="3">
        <v>0</v>
      </c>
      <c r="E123" s="3">
        <v>0</v>
      </c>
      <c r="F123" s="4">
        <v>770</v>
      </c>
      <c r="G123" s="4" t="s">
        <v>22</v>
      </c>
      <c r="H123" s="4">
        <v>56.25</v>
      </c>
      <c r="I123" s="4">
        <v>36.387226809954207</v>
      </c>
      <c r="J123" s="4">
        <v>77</v>
      </c>
      <c r="K123" s="4">
        <v>0</v>
      </c>
      <c r="L123" s="4">
        <v>0</v>
      </c>
      <c r="M123" s="4">
        <v>0</v>
      </c>
      <c r="N123" s="4">
        <v>28.272871134992368</v>
      </c>
      <c r="O123" s="4">
        <v>31.472776610644257</v>
      </c>
      <c r="P123" s="5">
        <f>N123-O123</f>
        <v>-3.1999054756518888</v>
      </c>
      <c r="Q123" s="3">
        <v>1753.5170000000001</v>
      </c>
    </row>
    <row r="124" spans="1:17">
      <c r="A124" t="s">
        <v>142</v>
      </c>
      <c r="B124" s="3">
        <f>SUM(C124:E124)</f>
        <v>1</v>
      </c>
      <c r="C124" s="3">
        <v>0</v>
      </c>
      <c r="D124" s="3">
        <v>0</v>
      </c>
      <c r="E124" s="3">
        <v>1</v>
      </c>
      <c r="F124" s="4">
        <v>95</v>
      </c>
      <c r="G124" s="4" t="s">
        <v>18</v>
      </c>
      <c r="H124" s="4">
        <v>71.25</v>
      </c>
      <c r="I124" s="4">
        <v>82.134094298897509</v>
      </c>
      <c r="J124" s="4">
        <v>57</v>
      </c>
      <c r="K124" s="4">
        <v>86.13</v>
      </c>
      <c r="L124" s="4">
        <v>50</v>
      </c>
      <c r="M124" s="4">
        <v>100</v>
      </c>
      <c r="N124" s="4">
        <v>74.419015716482917</v>
      </c>
      <c r="O124" s="4">
        <v>81.178127015164591</v>
      </c>
      <c r="P124" s="5">
        <f>N124-O124</f>
        <v>-6.7591112986816739</v>
      </c>
      <c r="Q124" s="3">
        <v>4049.5360000000001</v>
      </c>
    </row>
    <row r="125" spans="1:17">
      <c r="A125" t="s">
        <v>143</v>
      </c>
      <c r="B125" s="3">
        <f>SUM(C125:E125)</f>
        <v>0</v>
      </c>
      <c r="C125" s="3">
        <v>0</v>
      </c>
      <c r="D125" s="3">
        <v>0</v>
      </c>
      <c r="E125" s="3">
        <v>0</v>
      </c>
      <c r="F125" s="4">
        <v>910</v>
      </c>
      <c r="G125" s="4" t="s">
        <v>18</v>
      </c>
      <c r="H125" s="4">
        <v>65</v>
      </c>
      <c r="I125" s="4">
        <v>33.068819555540664</v>
      </c>
      <c r="J125" s="4">
        <v>17</v>
      </c>
      <c r="K125" s="4">
        <v>0</v>
      </c>
      <c r="L125" s="4">
        <v>0</v>
      </c>
      <c r="M125" s="4">
        <v>0</v>
      </c>
      <c r="N125" s="4">
        <v>19.178136592590111</v>
      </c>
      <c r="O125" s="4">
        <v>18.937885286293781</v>
      </c>
      <c r="P125" s="5">
        <f>N125-O125</f>
        <v>0.2402513062963294</v>
      </c>
      <c r="Q125" s="3">
        <v>9.4079999999999995</v>
      </c>
    </row>
    <row r="126" spans="1:17">
      <c r="A126" t="s">
        <v>144</v>
      </c>
      <c r="B126" s="3">
        <f>SUM(C126:E126)</f>
        <v>0</v>
      </c>
      <c r="C126" s="3">
        <v>0</v>
      </c>
      <c r="D126" s="3">
        <v>0</v>
      </c>
      <c r="E126" s="3">
        <v>0</v>
      </c>
      <c r="F126" s="4">
        <v>150</v>
      </c>
      <c r="G126" s="4" t="s">
        <v>22</v>
      </c>
      <c r="H126" s="4">
        <v>75</v>
      </c>
      <c r="I126" s="4">
        <v>70.021220731068041</v>
      </c>
      <c r="J126" s="4">
        <v>37</v>
      </c>
      <c r="K126" s="4">
        <v>0</v>
      </c>
      <c r="L126" s="4">
        <v>25</v>
      </c>
      <c r="M126" s="4">
        <v>0</v>
      </c>
      <c r="N126" s="4">
        <v>34.50353678851134</v>
      </c>
      <c r="O126" s="4">
        <v>40.442052085192593</v>
      </c>
      <c r="P126" s="5">
        <f>N126-O126</f>
        <v>-5.9385152966812527</v>
      </c>
      <c r="Q126" s="3">
        <v>0.13300000000000001</v>
      </c>
    </row>
    <row r="127" spans="1:17">
      <c r="A127" t="s">
        <v>145</v>
      </c>
      <c r="B127" s="3">
        <f>SUM(C127:E127)</f>
        <v>0</v>
      </c>
      <c r="C127" s="3">
        <v>0</v>
      </c>
      <c r="D127" s="3">
        <v>0</v>
      </c>
      <c r="E127" s="3">
        <v>0</v>
      </c>
      <c r="F127" s="4">
        <v>135</v>
      </c>
      <c r="G127" s="4" t="s">
        <v>18</v>
      </c>
      <c r="H127" s="4">
        <v>75</v>
      </c>
      <c r="I127" s="4">
        <v>54.294782210220738</v>
      </c>
      <c r="J127" s="4">
        <v>36</v>
      </c>
      <c r="K127" s="4">
        <v>38.4</v>
      </c>
      <c r="L127" s="4">
        <v>0</v>
      </c>
      <c r="M127" s="4">
        <v>0</v>
      </c>
      <c r="N127" s="4">
        <v>33.949130368370128</v>
      </c>
      <c r="O127" s="4">
        <v>44.110258839177142</v>
      </c>
      <c r="P127" s="5">
        <f>N127-O127</f>
        <v>-10.161128470807014</v>
      </c>
      <c r="Q127" s="3">
        <v>1.984</v>
      </c>
    </row>
    <row r="128" spans="1:17">
      <c r="A128" t="s">
        <v>146</v>
      </c>
      <c r="B128" s="3">
        <f>SUM(C128:E128)</f>
        <v>0</v>
      </c>
      <c r="C128" s="3">
        <v>0</v>
      </c>
      <c r="D128" s="3">
        <v>0</v>
      </c>
      <c r="E128" s="3">
        <v>0</v>
      </c>
      <c r="F128" s="4">
        <v>840</v>
      </c>
      <c r="G128" s="4" t="s">
        <v>18</v>
      </c>
      <c r="H128" s="4">
        <v>65</v>
      </c>
      <c r="I128" s="4">
        <v>54.631394833117909</v>
      </c>
      <c r="J128" s="4">
        <v>27</v>
      </c>
      <c r="K128" s="4">
        <v>29.84</v>
      </c>
      <c r="L128" s="4">
        <v>25</v>
      </c>
      <c r="M128" s="4">
        <v>0</v>
      </c>
      <c r="N128" s="4">
        <v>33.578565805519652</v>
      </c>
      <c r="O128" s="4">
        <v>41.808277839852984</v>
      </c>
      <c r="P128" s="5">
        <f>N128-O128</f>
        <v>-8.2297120343333319</v>
      </c>
      <c r="Q128" s="3">
        <v>46.813000000000002</v>
      </c>
    </row>
    <row r="129" spans="1:17">
      <c r="A129" t="s">
        <v>147</v>
      </c>
      <c r="B129" s="3">
        <f>SUM(C129:E129)</f>
        <v>1</v>
      </c>
      <c r="C129" s="3">
        <v>0</v>
      </c>
      <c r="D129" s="3">
        <v>0</v>
      </c>
      <c r="E129" s="3">
        <v>1</v>
      </c>
      <c r="F129" s="4">
        <v>290</v>
      </c>
      <c r="G129" s="4" t="s">
        <v>18</v>
      </c>
      <c r="H129" s="4">
        <v>68.75</v>
      </c>
      <c r="I129" s="4">
        <v>70.78521662125307</v>
      </c>
      <c r="J129" s="4">
        <v>38</v>
      </c>
      <c r="K129" s="4">
        <v>70.98</v>
      </c>
      <c r="L129" s="4">
        <v>50</v>
      </c>
      <c r="M129" s="4">
        <v>100</v>
      </c>
      <c r="N129" s="4">
        <v>66.419202770208855</v>
      </c>
      <c r="O129" s="4">
        <v>63.894163429730412</v>
      </c>
      <c r="P129" s="5">
        <f>N129-O129</f>
        <v>2.5250393404784433</v>
      </c>
      <c r="Q129" s="3">
        <v>621.23400000000004</v>
      </c>
    </row>
    <row r="130" spans="1:17">
      <c r="A130" t="s">
        <v>148</v>
      </c>
      <c r="B130" s="3">
        <f>SUM(C130:E130)</f>
        <v>0</v>
      </c>
      <c r="C130" s="3">
        <v>0</v>
      </c>
      <c r="D130" s="3">
        <v>0</v>
      </c>
      <c r="E130" s="3">
        <v>0</v>
      </c>
      <c r="F130" s="4">
        <v>235</v>
      </c>
      <c r="G130" s="4" t="s">
        <v>20</v>
      </c>
      <c r="H130" s="4">
        <v>36.250000000000007</v>
      </c>
      <c r="I130" s="4">
        <v>24.671381949204591</v>
      </c>
      <c r="J130" s="4">
        <v>15</v>
      </c>
      <c r="K130" s="4">
        <v>0</v>
      </c>
      <c r="L130" s="4">
        <v>0</v>
      </c>
      <c r="M130" s="4">
        <v>0</v>
      </c>
      <c r="N130" s="4">
        <v>12.653563658200767</v>
      </c>
      <c r="O130" s="4">
        <v>13.144940343958325</v>
      </c>
      <c r="P130" s="5">
        <f>N130-O130</f>
        <v>-0.49137668575755811</v>
      </c>
      <c r="Q130" s="3">
        <v>4070.56</v>
      </c>
    </row>
    <row r="131" spans="1:17">
      <c r="A131" t="s">
        <v>149</v>
      </c>
      <c r="B131" s="3">
        <f>SUM(C131:E131)</f>
        <v>0</v>
      </c>
      <c r="C131" s="3">
        <v>0</v>
      </c>
      <c r="D131" s="3">
        <v>0</v>
      </c>
      <c r="E131" s="3">
        <v>0</v>
      </c>
      <c r="F131" s="4">
        <v>694</v>
      </c>
      <c r="G131" s="4" t="s">
        <v>20</v>
      </c>
      <c r="H131" s="4">
        <v>32.5</v>
      </c>
      <c r="I131" s="4">
        <v>9.8151314519636426</v>
      </c>
      <c r="J131" s="4">
        <v>3</v>
      </c>
      <c r="K131" s="4">
        <v>0.58000000000000007</v>
      </c>
      <c r="L131" s="4">
        <v>0</v>
      </c>
      <c r="M131" s="4">
        <v>0</v>
      </c>
      <c r="N131" s="4">
        <v>7.6491885753272735</v>
      </c>
      <c r="O131" s="4">
        <v>10.744355742296923</v>
      </c>
      <c r="P131" s="5">
        <f>N131-O131</f>
        <v>-3.0951671669696497</v>
      </c>
      <c r="Q131" s="3">
        <v>701.35599999999999</v>
      </c>
    </row>
    <row r="132" spans="1:17">
      <c r="A132" t="s">
        <v>150</v>
      </c>
      <c r="B132" s="3">
        <f>SUM(C132:E132)</f>
        <v>1</v>
      </c>
      <c r="C132" s="3">
        <v>1</v>
      </c>
      <c r="D132" s="3">
        <v>0</v>
      </c>
      <c r="E132" s="3">
        <v>0</v>
      </c>
      <c r="F132" s="4">
        <v>484</v>
      </c>
      <c r="G132" s="4" t="s">
        <v>22</v>
      </c>
      <c r="H132" s="4">
        <v>32.5</v>
      </c>
      <c r="I132" s="4">
        <v>31.585501924980868</v>
      </c>
      <c r="J132" s="4">
        <v>76</v>
      </c>
      <c r="K132" s="4">
        <v>2.2999999999999998</v>
      </c>
      <c r="L132" s="4">
        <v>25</v>
      </c>
      <c r="M132" s="4">
        <v>0</v>
      </c>
      <c r="N132" s="4">
        <v>27.89758365416348</v>
      </c>
      <c r="O132" s="4">
        <v>16.130812324929973</v>
      </c>
      <c r="P132" s="5">
        <f>N132-O132</f>
        <v>11.766771329233507</v>
      </c>
      <c r="Q132" s="3">
        <v>584.18700000000001</v>
      </c>
    </row>
    <row r="133" spans="1:17">
      <c r="A133" t="s">
        <v>151</v>
      </c>
      <c r="B133" s="3">
        <f>SUM(C133:E133)</f>
        <v>1</v>
      </c>
      <c r="C133" s="3">
        <v>1</v>
      </c>
      <c r="D133" s="3">
        <v>0</v>
      </c>
      <c r="E133" s="3">
        <v>0</v>
      </c>
      <c r="F133" s="4">
        <v>360</v>
      </c>
      <c r="G133" s="4" t="s">
        <v>22</v>
      </c>
      <c r="H133" s="4">
        <v>85</v>
      </c>
      <c r="I133" s="4">
        <v>78.77238728325004</v>
      </c>
      <c r="J133" s="4">
        <v>79</v>
      </c>
      <c r="K133" s="4">
        <v>3.65</v>
      </c>
      <c r="L133" s="4">
        <v>50</v>
      </c>
      <c r="M133" s="4">
        <v>0</v>
      </c>
      <c r="N133" s="4">
        <v>49.403731213875005</v>
      </c>
      <c r="O133" s="4">
        <v>36.913620448179273</v>
      </c>
      <c r="P133" s="5">
        <f>N133-O133</f>
        <v>12.490110765695732</v>
      </c>
      <c r="Q133" s="3">
        <v>5.6000000000000001E-2</v>
      </c>
    </row>
    <row r="134" spans="1:17">
      <c r="A134" t="s">
        <v>152</v>
      </c>
      <c r="B134" s="3">
        <f>SUM(C134:E134)</f>
        <v>0</v>
      </c>
      <c r="C134" s="3">
        <v>0</v>
      </c>
      <c r="D134" s="3">
        <v>0</v>
      </c>
      <c r="E134" s="3">
        <v>0</v>
      </c>
      <c r="F134" s="4">
        <v>365</v>
      </c>
      <c r="G134" s="4" t="s">
        <v>20</v>
      </c>
      <c r="H134" s="4">
        <v>51.25</v>
      </c>
      <c r="I134" s="4">
        <v>32.943883436158572</v>
      </c>
      <c r="J134" s="4">
        <v>16</v>
      </c>
      <c r="K134" s="4">
        <v>0</v>
      </c>
      <c r="L134" s="4">
        <v>25</v>
      </c>
      <c r="M134" s="4">
        <v>0</v>
      </c>
      <c r="N134" s="4">
        <v>20.865647239359763</v>
      </c>
      <c r="O134" s="4">
        <v>34.037132617405483</v>
      </c>
      <c r="P134" s="5">
        <f>N134-O134</f>
        <v>-13.17148537804572</v>
      </c>
      <c r="Q134" s="3">
        <v>386.87599999999998</v>
      </c>
    </row>
    <row r="135" spans="1:17">
      <c r="A135" t="s">
        <v>153</v>
      </c>
      <c r="B135" s="3">
        <f>SUM(C135:E135)</f>
        <v>2</v>
      </c>
      <c r="C135" s="3">
        <v>1</v>
      </c>
      <c r="D135" s="3">
        <v>0</v>
      </c>
      <c r="E135" s="3">
        <v>1</v>
      </c>
      <c r="F135" s="4">
        <v>517</v>
      </c>
      <c r="G135" s="4" t="s">
        <v>22</v>
      </c>
      <c r="H135" s="4">
        <v>75</v>
      </c>
      <c r="I135" s="4">
        <v>62.094240837696333</v>
      </c>
      <c r="J135" s="4">
        <v>80</v>
      </c>
      <c r="K135" s="4">
        <v>53.289999999999992</v>
      </c>
      <c r="L135" s="4">
        <v>50</v>
      </c>
      <c r="M135" s="4">
        <v>100</v>
      </c>
      <c r="N135" s="4">
        <v>70.064040139616054</v>
      </c>
      <c r="O135" s="4">
        <v>68.409152661064425</v>
      </c>
      <c r="P135" s="5">
        <f>N135-O135</f>
        <v>1.654887478551629</v>
      </c>
      <c r="Q135" s="3">
        <v>0</v>
      </c>
    </row>
    <row r="136" spans="1:17">
      <c r="A136" t="s">
        <v>154</v>
      </c>
      <c r="B136" s="3">
        <f>SUM(C136:E136)</f>
        <v>2</v>
      </c>
      <c r="C136" s="3">
        <v>1</v>
      </c>
      <c r="D136" s="3">
        <v>0</v>
      </c>
      <c r="E136" s="3">
        <v>1</v>
      </c>
      <c r="F136" s="4">
        <v>403</v>
      </c>
      <c r="G136" s="4" t="s">
        <v>22</v>
      </c>
      <c r="H136" s="4">
        <v>42.500000000000007</v>
      </c>
      <c r="I136" s="4">
        <v>74.75154379309663</v>
      </c>
      <c r="J136" s="4">
        <v>77</v>
      </c>
      <c r="K136" s="4">
        <v>25.89</v>
      </c>
      <c r="L136" s="4">
        <v>75</v>
      </c>
      <c r="M136" s="4">
        <v>100</v>
      </c>
      <c r="N136" s="4">
        <v>65.856923965516103</v>
      </c>
      <c r="O136" s="4">
        <v>64.157157391673707</v>
      </c>
      <c r="P136" s="5">
        <f>N136-O136</f>
        <v>1.6997665738423962</v>
      </c>
      <c r="Q136" s="3">
        <v>0.82</v>
      </c>
    </row>
    <row r="137" spans="1:17">
      <c r="A137" t="s">
        <v>155</v>
      </c>
      <c r="B137" s="3">
        <f>SUM(C137:E137)</f>
        <v>0</v>
      </c>
      <c r="C137" s="3">
        <v>0</v>
      </c>
      <c r="D137" s="3">
        <v>0</v>
      </c>
      <c r="E137" s="3">
        <v>0</v>
      </c>
      <c r="F137" s="4">
        <v>670</v>
      </c>
      <c r="G137" s="4" t="s">
        <v>22</v>
      </c>
      <c r="H137" s="4">
        <v>53.75</v>
      </c>
      <c r="I137" s="4">
        <v>56.786158795088696</v>
      </c>
      <c r="J137" s="4">
        <v>18</v>
      </c>
      <c r="K137" s="4">
        <v>0</v>
      </c>
      <c r="L137" s="4">
        <v>0</v>
      </c>
      <c r="M137" s="4">
        <v>0</v>
      </c>
      <c r="N137" s="4">
        <v>21.42269313251478</v>
      </c>
      <c r="O137" s="4">
        <v>33.124001836376031</v>
      </c>
      <c r="P137" s="5">
        <f>N137-O137</f>
        <v>-11.701308703861251</v>
      </c>
      <c r="Q137" s="3">
        <v>0.82499999999999996</v>
      </c>
    </row>
    <row r="138" spans="1:17">
      <c r="A138" t="s">
        <v>156</v>
      </c>
      <c r="B138" s="3">
        <f>SUM(C138:E138)</f>
        <v>2</v>
      </c>
      <c r="C138" s="3">
        <v>1</v>
      </c>
      <c r="D138" s="3">
        <v>0</v>
      </c>
      <c r="E138" s="3">
        <v>1</v>
      </c>
      <c r="F138" s="4">
        <v>433</v>
      </c>
      <c r="G138" s="4" t="s">
        <v>22</v>
      </c>
      <c r="H138" s="4">
        <v>50</v>
      </c>
      <c r="I138" s="4">
        <v>54.801033846251649</v>
      </c>
      <c r="J138" s="4">
        <v>93</v>
      </c>
      <c r="K138" s="4">
        <v>54.04</v>
      </c>
      <c r="L138" s="4">
        <v>75</v>
      </c>
      <c r="M138" s="4">
        <v>100</v>
      </c>
      <c r="N138" s="4">
        <v>71.14017230770861</v>
      </c>
      <c r="O138" s="4">
        <v>59.774698879551828</v>
      </c>
      <c r="P138" s="5">
        <f>N138-O138</f>
        <v>11.365473428156783</v>
      </c>
      <c r="Q138" s="3">
        <v>30107.321</v>
      </c>
    </row>
    <row r="139" spans="1:17">
      <c r="A139" t="s">
        <v>157</v>
      </c>
      <c r="B139" s="3">
        <f>SUM(C139:E139)</f>
        <v>1</v>
      </c>
      <c r="C139" s="3">
        <v>0</v>
      </c>
      <c r="D139" s="3">
        <v>0</v>
      </c>
      <c r="E139" s="3">
        <v>1</v>
      </c>
      <c r="F139" s="4">
        <v>342</v>
      </c>
      <c r="G139" s="4" t="s">
        <v>22</v>
      </c>
      <c r="H139" s="4">
        <v>55</v>
      </c>
      <c r="I139" s="4">
        <v>64.636951279115635</v>
      </c>
      <c r="J139" s="4">
        <v>25</v>
      </c>
      <c r="K139" s="4">
        <v>25.979999999999997</v>
      </c>
      <c r="L139" s="4">
        <v>25</v>
      </c>
      <c r="M139" s="4">
        <v>50</v>
      </c>
      <c r="N139" s="4">
        <v>40.936158546519273</v>
      </c>
      <c r="O139" s="4">
        <v>53.42810977262608</v>
      </c>
      <c r="P139" s="5">
        <f>N139-O139</f>
        <v>-12.491951226106806</v>
      </c>
      <c r="Q139" s="3">
        <v>12.333</v>
      </c>
    </row>
    <row r="140" spans="1:17">
      <c r="A140" t="s">
        <v>158</v>
      </c>
      <c r="B140" s="3">
        <f>SUM(C140:E140)</f>
        <v>0</v>
      </c>
      <c r="C140" s="3">
        <v>0</v>
      </c>
      <c r="D140" s="3">
        <v>0</v>
      </c>
      <c r="E140" s="3">
        <v>0</v>
      </c>
      <c r="F140" s="4">
        <v>591</v>
      </c>
      <c r="G140" s="4" t="s">
        <v>22</v>
      </c>
      <c r="H140" s="4">
        <v>60</v>
      </c>
      <c r="I140" s="4">
        <v>52.523625513450888</v>
      </c>
      <c r="J140" s="4">
        <v>27</v>
      </c>
      <c r="K140" s="4">
        <v>0.86</v>
      </c>
      <c r="L140" s="4">
        <v>25</v>
      </c>
      <c r="M140" s="4">
        <v>0</v>
      </c>
      <c r="N140" s="4">
        <v>27.56393758557515</v>
      </c>
      <c r="O140" s="4">
        <v>30.934614845938381</v>
      </c>
      <c r="P140" s="5">
        <f>N140-O140</f>
        <v>-3.3706772603632302</v>
      </c>
      <c r="Q140" s="3">
        <v>6.532</v>
      </c>
    </row>
    <row r="141" spans="1:17">
      <c r="A141" t="s">
        <v>159</v>
      </c>
      <c r="B141" s="3">
        <f>SUM(C141:E141)</f>
        <v>0</v>
      </c>
      <c r="C141" s="3">
        <v>0</v>
      </c>
      <c r="D141" s="3">
        <v>0</v>
      </c>
      <c r="E141" s="3">
        <v>0</v>
      </c>
      <c r="F141" s="4">
        <v>451</v>
      </c>
      <c r="G141" s="4" t="s">
        <v>22</v>
      </c>
      <c r="H141" s="4">
        <v>36.250000000000007</v>
      </c>
      <c r="I141" s="4">
        <v>40.684979779132433</v>
      </c>
      <c r="J141" s="4">
        <v>29</v>
      </c>
      <c r="K141" s="4">
        <v>0</v>
      </c>
      <c r="L141" s="4">
        <v>25</v>
      </c>
      <c r="M141" s="4">
        <v>0</v>
      </c>
      <c r="N141" s="4">
        <v>21.822496629855408</v>
      </c>
      <c r="O141" s="4">
        <v>17.868680236453102</v>
      </c>
      <c r="P141" s="5">
        <f>N141-O141</f>
        <v>3.9538163934023061</v>
      </c>
      <c r="Q141" s="3">
        <v>1.5109999999999999</v>
      </c>
    </row>
    <row r="142" spans="1:17">
      <c r="A142" t="s">
        <v>160</v>
      </c>
      <c r="B142" s="3">
        <f>SUM(C142:E142)</f>
        <v>1</v>
      </c>
      <c r="C142" s="3">
        <v>0</v>
      </c>
      <c r="D142" s="3">
        <v>0</v>
      </c>
      <c r="E142" s="3">
        <v>1</v>
      </c>
      <c r="F142" s="4">
        <v>830</v>
      </c>
      <c r="G142" s="4" t="s">
        <v>22</v>
      </c>
      <c r="H142" s="4">
        <v>73.75</v>
      </c>
      <c r="I142" s="4">
        <v>74.541357535835289</v>
      </c>
      <c r="J142" s="4">
        <v>34</v>
      </c>
      <c r="K142" s="4">
        <v>0</v>
      </c>
      <c r="L142" s="4">
        <v>25</v>
      </c>
      <c r="M142" s="4">
        <v>50</v>
      </c>
      <c r="N142" s="4">
        <v>42.881892922639217</v>
      </c>
      <c r="O142" s="4">
        <v>38.738428400077076</v>
      </c>
      <c r="P142" s="5">
        <f>N142-O142</f>
        <v>4.1434645225621409</v>
      </c>
      <c r="Q142" s="3">
        <v>1.1619999999999999</v>
      </c>
    </row>
    <row r="143" spans="1:17">
      <c r="A143" t="s">
        <v>161</v>
      </c>
      <c r="B143" s="3">
        <f>SUM(C143:E143)</f>
        <v>0</v>
      </c>
      <c r="C143" s="3">
        <v>0</v>
      </c>
      <c r="D143" s="3">
        <v>0</v>
      </c>
      <c r="E143" s="3">
        <v>0</v>
      </c>
      <c r="F143" s="4">
        <v>317</v>
      </c>
      <c r="G143" s="4" t="s">
        <v>22</v>
      </c>
      <c r="H143" s="4">
        <v>6.25</v>
      </c>
      <c r="I143" s="4">
        <v>13.111207048413611</v>
      </c>
      <c r="J143" s="4">
        <v>48</v>
      </c>
      <c r="K143" s="4">
        <v>0</v>
      </c>
      <c r="L143" s="4">
        <v>0</v>
      </c>
      <c r="M143" s="4">
        <v>0</v>
      </c>
      <c r="N143" s="4">
        <v>11.226867841402267</v>
      </c>
      <c r="O143" s="4">
        <v>17.256390056022408</v>
      </c>
      <c r="P143" s="5">
        <f>N143-O143</f>
        <v>-6.0295222146201404</v>
      </c>
      <c r="Q143" s="3">
        <v>3650.232</v>
      </c>
    </row>
    <row r="144" spans="1:17">
      <c r="A144" t="s">
        <v>162</v>
      </c>
      <c r="B144" s="3">
        <f>SUM(C144:E144)</f>
        <v>0</v>
      </c>
      <c r="C144" s="3">
        <v>0</v>
      </c>
      <c r="D144" s="3">
        <v>0</v>
      </c>
      <c r="E144" s="3">
        <v>0</v>
      </c>
      <c r="F144" s="4">
        <v>349</v>
      </c>
      <c r="G144" s="4" t="s">
        <v>20</v>
      </c>
      <c r="H144" s="4">
        <v>48.750000000000007</v>
      </c>
      <c r="I144" s="4">
        <v>25.732867937181798</v>
      </c>
      <c r="J144" s="4">
        <v>11</v>
      </c>
      <c r="K144" s="4">
        <v>0</v>
      </c>
      <c r="L144" s="4">
        <v>25</v>
      </c>
      <c r="M144" s="4">
        <v>0</v>
      </c>
      <c r="N144" s="4">
        <v>18.413811322863634</v>
      </c>
      <c r="O144" s="4">
        <v>32.480724657683815</v>
      </c>
      <c r="P144" s="5">
        <f>N144-O144</f>
        <v>-14.066913334820182</v>
      </c>
      <c r="Q144" s="3">
        <v>88.721000000000004</v>
      </c>
    </row>
    <row r="145" spans="1:17">
      <c r="A145" t="s">
        <v>163</v>
      </c>
      <c r="B145" s="3">
        <f>SUM(C145:E145)</f>
        <v>0</v>
      </c>
      <c r="C145" s="3">
        <v>0</v>
      </c>
      <c r="D145" s="3">
        <v>0</v>
      </c>
      <c r="E145" s="3">
        <v>0</v>
      </c>
      <c r="F145" s="4">
        <v>940</v>
      </c>
      <c r="G145" s="4" t="s">
        <v>20</v>
      </c>
      <c r="H145" s="4">
        <v>35</v>
      </c>
      <c r="I145" s="4">
        <v>13.019373680580784</v>
      </c>
      <c r="J145" s="4">
        <v>7</v>
      </c>
      <c r="K145" s="4">
        <v>0</v>
      </c>
      <c r="L145" s="4">
        <v>0</v>
      </c>
      <c r="M145" s="4">
        <v>0</v>
      </c>
      <c r="N145" s="4">
        <v>9.1698956134301302</v>
      </c>
      <c r="O145" s="4">
        <v>22.816141721046943</v>
      </c>
      <c r="P145" s="5">
        <f>N145-O145</f>
        <v>-13.646246107616813</v>
      </c>
      <c r="Q145" s="3">
        <v>42.151000000000003</v>
      </c>
    </row>
    <row r="146" spans="1:17">
      <c r="A146" t="s">
        <v>164</v>
      </c>
      <c r="B146" s="3">
        <f>SUM(C146:E146)</f>
        <v>0</v>
      </c>
      <c r="C146" s="3">
        <v>0</v>
      </c>
      <c r="D146" s="3">
        <v>0</v>
      </c>
      <c r="E146" s="3">
        <v>0</v>
      </c>
      <c r="F146" s="4">
        <v>520</v>
      </c>
      <c r="G146" s="4" t="s">
        <v>22</v>
      </c>
      <c r="H146" s="4">
        <v>62.5</v>
      </c>
      <c r="I146" s="4">
        <v>68.272251308900508</v>
      </c>
      <c r="J146" s="4">
        <v>28</v>
      </c>
      <c r="K146" s="4">
        <v>0</v>
      </c>
      <c r="L146" s="4">
        <v>0</v>
      </c>
      <c r="M146" s="4">
        <v>0</v>
      </c>
      <c r="N146" s="4">
        <v>26.462041884816752</v>
      </c>
      <c r="O146" s="4">
        <v>29.102240896358541</v>
      </c>
      <c r="P146" s="5">
        <f>N146-O146</f>
        <v>-2.6401990115417888</v>
      </c>
      <c r="Q146" s="3">
        <v>0</v>
      </c>
    </row>
    <row r="147" spans="1:17">
      <c r="A147" t="s">
        <v>165</v>
      </c>
      <c r="B147" s="3">
        <f>SUM(C147:E147)</f>
        <v>2</v>
      </c>
      <c r="C147" s="3">
        <v>1</v>
      </c>
      <c r="D147" s="3">
        <v>0</v>
      </c>
      <c r="E147" s="3">
        <v>1</v>
      </c>
      <c r="F147" s="4">
        <v>560</v>
      </c>
      <c r="G147" s="4" t="s">
        <v>22</v>
      </c>
      <c r="H147" s="4">
        <v>100</v>
      </c>
      <c r="I147" s="4">
        <v>99.790575916230367</v>
      </c>
      <c r="J147" s="4">
        <v>93</v>
      </c>
      <c r="K147" s="4">
        <v>76.539999999999992</v>
      </c>
      <c r="L147" s="4">
        <v>50</v>
      </c>
      <c r="M147" s="4">
        <v>100</v>
      </c>
      <c r="N147" s="4">
        <v>86.555095986038395</v>
      </c>
      <c r="O147" s="4">
        <v>74.170007002801114</v>
      </c>
      <c r="P147" s="5">
        <f>N147-O147</f>
        <v>12.385088983237281</v>
      </c>
      <c r="Q147" s="3">
        <v>0</v>
      </c>
    </row>
    <row r="148" spans="1:17">
      <c r="A148" t="s">
        <v>166</v>
      </c>
      <c r="B148" s="3">
        <f>SUM(C148:E148)</f>
        <v>0</v>
      </c>
      <c r="C148" s="3">
        <v>0</v>
      </c>
      <c r="D148" s="3">
        <v>0</v>
      </c>
      <c r="E148" s="3">
        <v>0</v>
      </c>
      <c r="F148" s="4">
        <v>732</v>
      </c>
      <c r="G148" s="4" t="s">
        <v>22</v>
      </c>
      <c r="H148" s="4">
        <v>57.5</v>
      </c>
      <c r="I148" s="4">
        <v>57.59162303664921</v>
      </c>
      <c r="J148" s="4">
        <v>22</v>
      </c>
      <c r="K148" s="4">
        <v>35.31</v>
      </c>
      <c r="L148" s="4">
        <v>50</v>
      </c>
      <c r="M148" s="4">
        <v>0</v>
      </c>
      <c r="N148" s="4">
        <v>37.066937172774864</v>
      </c>
      <c r="O148" s="4">
        <v>45.662416495315171</v>
      </c>
      <c r="P148" s="5">
        <f>N148-O148</f>
        <v>-8.5954793225403066</v>
      </c>
      <c r="Q148" s="3">
        <v>20.652999999999999</v>
      </c>
    </row>
    <row r="149" spans="1:17">
      <c r="A149" t="s">
        <v>167</v>
      </c>
      <c r="B149" s="3">
        <f>SUM(C149:E149)</f>
        <v>0</v>
      </c>
      <c r="C149" s="3">
        <v>0</v>
      </c>
      <c r="D149" s="3">
        <v>0</v>
      </c>
      <c r="E149" s="3">
        <v>0</v>
      </c>
      <c r="F149" s="4">
        <v>525</v>
      </c>
      <c r="G149" s="4" t="s">
        <v>18</v>
      </c>
      <c r="H149" s="4"/>
      <c r="I149" s="4">
        <v>18.674256114630271</v>
      </c>
      <c r="J149" s="4">
        <v>16</v>
      </c>
      <c r="K149" s="4">
        <v>2.2999999999999998</v>
      </c>
      <c r="L149" s="4">
        <v>25</v>
      </c>
      <c r="M149" s="4">
        <v>0</v>
      </c>
      <c r="N149" s="4">
        <v>12.394851222926054</v>
      </c>
      <c r="O149" s="4">
        <v>20.131144693518888</v>
      </c>
      <c r="P149" s="5">
        <f>N149-O149</f>
        <v>-7.7362934705928339</v>
      </c>
      <c r="Q149" s="3">
        <v>9248.3060000000005</v>
      </c>
    </row>
    <row r="150" spans="1:17">
      <c r="A150" t="s">
        <v>168</v>
      </c>
      <c r="B150" s="3">
        <f>SUM(C150:E150)</f>
        <v>3</v>
      </c>
      <c r="C150" s="3">
        <v>1</v>
      </c>
      <c r="D150" s="3">
        <v>1</v>
      </c>
      <c r="E150" s="3">
        <v>1</v>
      </c>
      <c r="F150" s="4">
        <v>230</v>
      </c>
      <c r="G150" s="4" t="s">
        <v>22</v>
      </c>
      <c r="H150" s="4">
        <v>96.25</v>
      </c>
      <c r="I150" s="4">
        <v>100</v>
      </c>
      <c r="J150" s="4">
        <v>98</v>
      </c>
      <c r="K150" s="4">
        <v>68.209999999999994</v>
      </c>
      <c r="L150" s="4">
        <v>100</v>
      </c>
      <c r="M150" s="4">
        <v>100</v>
      </c>
      <c r="N150" s="4">
        <v>93.743333333333339</v>
      </c>
      <c r="O150" s="4">
        <v>93.082916666666662</v>
      </c>
      <c r="P150" s="5">
        <f>N150-O150</f>
        <v>0.66041666666667709</v>
      </c>
      <c r="Q150" s="3">
        <v>0</v>
      </c>
    </row>
    <row r="151" spans="1:17">
      <c r="A151" t="s">
        <v>169</v>
      </c>
      <c r="B151" s="3">
        <f>SUM(C151:E151)</f>
        <v>0</v>
      </c>
      <c r="C151" s="3">
        <v>0</v>
      </c>
      <c r="D151" s="3">
        <v>0</v>
      </c>
      <c r="E151" s="3">
        <v>0</v>
      </c>
      <c r="F151" s="4">
        <v>780</v>
      </c>
      <c r="G151" s="4" t="s">
        <v>20</v>
      </c>
      <c r="H151" s="4">
        <v>40</v>
      </c>
      <c r="I151" s="4">
        <v>24.589509026512768</v>
      </c>
      <c r="J151" s="4">
        <v>6</v>
      </c>
      <c r="K151" s="4">
        <v>12.030000000000001</v>
      </c>
      <c r="L151" s="4">
        <v>0</v>
      </c>
      <c r="M151" s="4">
        <v>0</v>
      </c>
      <c r="N151" s="4">
        <v>13.769918171085463</v>
      </c>
      <c r="O151" s="4">
        <v>25.266064690234614</v>
      </c>
      <c r="P151" s="5">
        <f>N151-O151</f>
        <v>-11.496146519149152</v>
      </c>
      <c r="Q151" s="3">
        <v>2422.9479999999999</v>
      </c>
    </row>
    <row r="152" spans="1:17">
      <c r="A152" t="s">
        <v>170</v>
      </c>
      <c r="B152" s="3">
        <f>SUM(C152:E152)</f>
        <v>1</v>
      </c>
      <c r="C152" s="3">
        <v>0</v>
      </c>
      <c r="D152" s="3">
        <v>0</v>
      </c>
      <c r="E152" s="3">
        <v>1</v>
      </c>
      <c r="F152" s="4">
        <v>56</v>
      </c>
      <c r="G152" s="4" t="s">
        <v>22</v>
      </c>
      <c r="H152" s="4">
        <v>63.75</v>
      </c>
      <c r="I152" s="4">
        <v>70.153600093476953</v>
      </c>
      <c r="J152" s="4">
        <v>45</v>
      </c>
      <c r="K152" s="4">
        <v>34.86</v>
      </c>
      <c r="L152" s="4">
        <v>75</v>
      </c>
      <c r="M152" s="4">
        <v>100</v>
      </c>
      <c r="N152" s="4">
        <v>64.79393334891283</v>
      </c>
      <c r="O152" s="4">
        <v>67.930465421810212</v>
      </c>
      <c r="P152" s="5">
        <f>N152-O152</f>
        <v>-3.1365320728973813</v>
      </c>
      <c r="Q152" s="3">
        <v>11.193</v>
      </c>
    </row>
    <row r="153" spans="1:17">
      <c r="A153" t="s">
        <v>171</v>
      </c>
      <c r="B153" s="3">
        <f>SUM(C153:E153)</f>
        <v>0</v>
      </c>
      <c r="C153" s="3">
        <v>0</v>
      </c>
      <c r="D153" s="3">
        <v>0</v>
      </c>
      <c r="E153" s="3">
        <v>0</v>
      </c>
      <c r="F153" s="4">
        <v>57</v>
      </c>
      <c r="G153" s="4" t="s">
        <v>18</v>
      </c>
      <c r="H153" s="4"/>
      <c r="I153" s="4"/>
      <c r="J153" s="4">
        <v>11</v>
      </c>
      <c r="K153" s="4">
        <v>0</v>
      </c>
      <c r="L153" s="4">
        <v>0</v>
      </c>
      <c r="M153" s="4">
        <v>0</v>
      </c>
      <c r="N153" s="4">
        <v>2.75</v>
      </c>
      <c r="O153" s="4">
        <v>20</v>
      </c>
      <c r="P153" s="5">
        <f>N153-O153</f>
        <v>-17.25</v>
      </c>
      <c r="Q153" s="3">
        <v>3.677</v>
      </c>
    </row>
    <row r="154" spans="1:17">
      <c r="A154" t="s">
        <v>172</v>
      </c>
      <c r="B154" s="3">
        <f>SUM(C154:E154)</f>
        <v>0</v>
      </c>
      <c r="C154" s="3">
        <v>0</v>
      </c>
      <c r="D154" s="3">
        <v>0</v>
      </c>
      <c r="E154" s="3">
        <v>0</v>
      </c>
      <c r="F154" s="4">
        <v>115</v>
      </c>
      <c r="G154" s="4" t="s">
        <v>18</v>
      </c>
      <c r="H154" s="4">
        <v>42.500000000000007</v>
      </c>
      <c r="I154" s="4"/>
      <c r="J154" s="4">
        <v>9</v>
      </c>
      <c r="K154" s="4">
        <v>0</v>
      </c>
      <c r="L154" s="4">
        <v>0</v>
      </c>
      <c r="M154" s="4">
        <v>0</v>
      </c>
      <c r="N154" s="4">
        <v>10.3</v>
      </c>
      <c r="O154" s="4">
        <v>14.415000000000001</v>
      </c>
      <c r="P154" s="5">
        <f>N154-O154</f>
        <v>-4.1150000000000002</v>
      </c>
      <c r="Q154" s="3">
        <v>3.3109999999999999</v>
      </c>
    </row>
    <row r="155" spans="1:17">
      <c r="A155" t="s">
        <v>173</v>
      </c>
      <c r="B155" s="3">
        <f>SUM(C155:E155)</f>
        <v>0</v>
      </c>
      <c r="C155" s="3">
        <v>0</v>
      </c>
      <c r="D155" s="3">
        <v>0</v>
      </c>
      <c r="E155" s="3">
        <v>0</v>
      </c>
      <c r="F155" s="4">
        <v>572</v>
      </c>
      <c r="G155" s="4" t="s">
        <v>18</v>
      </c>
      <c r="H155" s="4">
        <v>38.749999999999993</v>
      </c>
      <c r="I155" s="4"/>
      <c r="J155" s="4">
        <v>10</v>
      </c>
      <c r="K155" s="4">
        <v>0</v>
      </c>
      <c r="L155" s="4">
        <v>0</v>
      </c>
      <c r="M155" s="4">
        <v>0</v>
      </c>
      <c r="N155" s="4">
        <v>9.7499999999999982</v>
      </c>
      <c r="O155" s="4">
        <v>11.672500000000001</v>
      </c>
      <c r="P155" s="5">
        <f>N155-O155</f>
        <v>-1.922500000000003</v>
      </c>
      <c r="Q155" s="3">
        <v>1.929</v>
      </c>
    </row>
    <row r="156" spans="1:17">
      <c r="A156" t="s">
        <v>174</v>
      </c>
      <c r="B156" s="3">
        <f>SUM(C156:E156)</f>
        <v>3</v>
      </c>
      <c r="C156" s="3">
        <v>1</v>
      </c>
      <c r="D156" s="3">
        <v>1</v>
      </c>
      <c r="E156" s="3">
        <v>1</v>
      </c>
      <c r="F156" s="4">
        <v>380</v>
      </c>
      <c r="G156" s="4" t="s">
        <v>22</v>
      </c>
      <c r="H156" s="4">
        <v>91.25</v>
      </c>
      <c r="I156" s="4">
        <v>95.039994132398391</v>
      </c>
      <c r="J156" s="4">
        <v>92</v>
      </c>
      <c r="K156" s="4">
        <v>65.999999999999986</v>
      </c>
      <c r="L156" s="4">
        <v>100</v>
      </c>
      <c r="M156" s="4">
        <v>100</v>
      </c>
      <c r="N156" s="4">
        <v>90.714999022066408</v>
      </c>
      <c r="O156" s="4">
        <v>81.817629287356425</v>
      </c>
      <c r="P156" s="5">
        <f>N156-O156</f>
        <v>8.8973697347099829</v>
      </c>
      <c r="Q156" s="3">
        <v>1.5820000000000001</v>
      </c>
    </row>
    <row r="157" spans="1:17">
      <c r="A157" t="s">
        <v>175</v>
      </c>
      <c r="B157" s="3">
        <f>SUM(C157:E157)</f>
        <v>0</v>
      </c>
      <c r="C157" s="3">
        <v>0</v>
      </c>
      <c r="D157" s="3">
        <v>0</v>
      </c>
      <c r="E157" s="3">
        <v>0</v>
      </c>
      <c r="F157" s="4">
        <v>225</v>
      </c>
      <c r="G157" s="4" t="s">
        <v>18</v>
      </c>
      <c r="H157" s="4">
        <v>60</v>
      </c>
      <c r="I157" s="4">
        <v>48.285193216793566</v>
      </c>
      <c r="J157" s="4">
        <v>22</v>
      </c>
      <c r="K157" s="4">
        <v>0</v>
      </c>
      <c r="L157" s="4">
        <v>0</v>
      </c>
      <c r="M157" s="4">
        <v>0</v>
      </c>
      <c r="N157" s="4">
        <v>21.714198869465594</v>
      </c>
      <c r="O157" s="4">
        <v>27.247339200038539</v>
      </c>
      <c r="P157" s="5">
        <f>N157-O157</f>
        <v>-5.5331403305729445</v>
      </c>
      <c r="Q157" s="3">
        <v>0.64400000000000002</v>
      </c>
    </row>
    <row r="158" spans="1:17">
      <c r="A158" t="s">
        <v>176</v>
      </c>
      <c r="B158" s="3">
        <f>SUM(C158:E158)</f>
        <v>0</v>
      </c>
      <c r="C158" s="3">
        <v>0</v>
      </c>
      <c r="D158" s="3">
        <v>0</v>
      </c>
      <c r="E158" s="3">
        <v>0</v>
      </c>
      <c r="F158" s="4">
        <v>652</v>
      </c>
      <c r="G158" s="4" t="s">
        <v>22</v>
      </c>
      <c r="H158" s="4">
        <v>62.5</v>
      </c>
      <c r="I158" s="4">
        <v>72.922146973526807</v>
      </c>
      <c r="J158" s="4">
        <v>84</v>
      </c>
      <c r="K158" s="4">
        <v>0</v>
      </c>
      <c r="L158" s="4">
        <v>75</v>
      </c>
      <c r="M158" s="4">
        <v>0</v>
      </c>
      <c r="N158" s="4">
        <v>49.070357828921139</v>
      </c>
      <c r="O158" s="4">
        <v>49.128852069544855</v>
      </c>
      <c r="P158" s="5">
        <f>N158-O158</f>
        <v>-5.8494240623716109E-2</v>
      </c>
      <c r="Q158" s="3">
        <v>0.57499999999999996</v>
      </c>
    </row>
    <row r="159" spans="1:17">
      <c r="A159" t="s">
        <v>177</v>
      </c>
      <c r="B159" s="3">
        <f>SUM(C159:E159)</f>
        <v>0</v>
      </c>
      <c r="C159" s="3">
        <v>0</v>
      </c>
      <c r="D159" s="3">
        <v>0</v>
      </c>
      <c r="E159" s="3">
        <v>0</v>
      </c>
      <c r="F159" s="4">
        <v>713</v>
      </c>
      <c r="G159" s="4" t="s">
        <v>22</v>
      </c>
      <c r="H159" s="4">
        <v>6.25</v>
      </c>
      <c r="I159" s="4">
        <v>3.0563479849105004</v>
      </c>
      <c r="J159" s="4">
        <v>0</v>
      </c>
      <c r="K159" s="4">
        <v>39.839999999999996</v>
      </c>
      <c r="L159" s="4">
        <v>0</v>
      </c>
      <c r="M159" s="4">
        <v>0</v>
      </c>
      <c r="N159" s="4">
        <v>8.1910579974850837</v>
      </c>
      <c r="O159" s="4">
        <v>22.260535780401792</v>
      </c>
      <c r="P159" s="5">
        <f>N159-O159</f>
        <v>-14.069477782916708</v>
      </c>
      <c r="Q159" s="3">
        <v>423.91399999999999</v>
      </c>
    </row>
    <row r="160" spans="1:17">
      <c r="A160" t="s">
        <v>178</v>
      </c>
      <c r="B160" s="3">
        <f>SUM(C160:E160)</f>
        <v>0</v>
      </c>
      <c r="C160" s="3">
        <v>0</v>
      </c>
      <c r="D160" s="3">
        <v>0</v>
      </c>
      <c r="E160" s="3">
        <v>0</v>
      </c>
      <c r="F160" s="4">
        <v>702</v>
      </c>
      <c r="G160" s="4" t="s">
        <v>22</v>
      </c>
      <c r="H160" s="4">
        <v>5</v>
      </c>
      <c r="I160" s="4">
        <v>1.3712317421477076</v>
      </c>
      <c r="J160" s="4">
        <v>4</v>
      </c>
      <c r="K160" s="4">
        <v>2.88</v>
      </c>
      <c r="L160" s="4">
        <v>0</v>
      </c>
      <c r="M160" s="4">
        <v>0</v>
      </c>
      <c r="N160" s="4">
        <v>2.2085386236912843</v>
      </c>
      <c r="O160" s="4">
        <v>7.7209664526707007</v>
      </c>
      <c r="P160" s="5">
        <f>N160-O160</f>
        <v>-5.5124278289794164</v>
      </c>
      <c r="Q160" s="3">
        <v>976.58600000000001</v>
      </c>
    </row>
    <row r="161" spans="1:17">
      <c r="A161" t="s">
        <v>179</v>
      </c>
      <c r="B161" s="3">
        <f>SUM(C161:E161)</f>
        <v>3</v>
      </c>
      <c r="C161" s="3">
        <v>1</v>
      </c>
      <c r="D161" s="3">
        <v>1</v>
      </c>
      <c r="E161" s="3">
        <v>1</v>
      </c>
      <c r="F161" s="4">
        <v>510</v>
      </c>
      <c r="G161" s="4" t="s">
        <v>22</v>
      </c>
      <c r="H161" s="4">
        <v>93.75</v>
      </c>
      <c r="I161" s="4">
        <v>97.905759162303667</v>
      </c>
      <c r="J161" s="4">
        <v>101</v>
      </c>
      <c r="K161" s="4">
        <v>86.210000000000008</v>
      </c>
      <c r="L161" s="4">
        <v>100</v>
      </c>
      <c r="M161" s="4">
        <v>100</v>
      </c>
      <c r="N161" s="4">
        <v>96.477626527050617</v>
      </c>
      <c r="O161" s="4">
        <v>79.931796218487406</v>
      </c>
      <c r="P161" s="5">
        <f>N161-O161</f>
        <v>16.545830308563211</v>
      </c>
      <c r="Q161" s="3">
        <v>0</v>
      </c>
    </row>
    <row r="162" spans="1:17">
      <c r="A162" t="s">
        <v>180</v>
      </c>
      <c r="B162" s="3">
        <f>SUM(C162:E162)</f>
        <v>0</v>
      </c>
      <c r="C162" s="3">
        <v>0</v>
      </c>
      <c r="D162" s="3">
        <v>0</v>
      </c>
      <c r="E162" s="3">
        <v>0</v>
      </c>
      <c r="F162" s="4">
        <v>800</v>
      </c>
      <c r="G162" s="4" t="s">
        <v>18</v>
      </c>
      <c r="H162" s="4">
        <v>32.5</v>
      </c>
      <c r="I162" s="4"/>
      <c r="J162" s="4">
        <v>7</v>
      </c>
      <c r="K162" s="4">
        <v>0.77</v>
      </c>
      <c r="L162" s="4">
        <v>0</v>
      </c>
      <c r="M162" s="4">
        <v>0</v>
      </c>
      <c r="N162" s="4">
        <v>8.0540000000000003</v>
      </c>
      <c r="O162" s="4">
        <v>9.3890000000000029</v>
      </c>
      <c r="P162" s="5">
        <f>N162-O162</f>
        <v>-1.3350000000000026</v>
      </c>
      <c r="Q162" s="3">
        <v>15562.602999999999</v>
      </c>
    </row>
    <row r="163" spans="1:17">
      <c r="A163" t="s">
        <v>181</v>
      </c>
      <c r="B163" s="3">
        <f>SUM(C163:E163)</f>
        <v>2</v>
      </c>
      <c r="C163" s="3">
        <v>1</v>
      </c>
      <c r="D163" s="3">
        <v>0</v>
      </c>
      <c r="E163" s="3">
        <v>1</v>
      </c>
      <c r="F163" s="4">
        <v>860</v>
      </c>
      <c r="G163" s="4" t="s">
        <v>22</v>
      </c>
      <c r="H163" s="4">
        <v>85</v>
      </c>
      <c r="I163" s="4">
        <v>64.504751444540631</v>
      </c>
      <c r="J163" s="4">
        <v>89</v>
      </c>
      <c r="K163" s="4">
        <v>30.86</v>
      </c>
      <c r="L163" s="4">
        <v>75</v>
      </c>
      <c r="M163" s="4">
        <v>50</v>
      </c>
      <c r="N163" s="4">
        <v>65.727458574090107</v>
      </c>
      <c r="O163" s="4">
        <v>67.604783442093876</v>
      </c>
      <c r="P163" s="5">
        <f>N163-O163</f>
        <v>-1.8773248680037682</v>
      </c>
      <c r="Q163" s="3">
        <v>9.8290000000000006</v>
      </c>
    </row>
    <row r="164" spans="1:17">
      <c r="A164" t="s">
        <v>182</v>
      </c>
      <c r="B164" s="3">
        <f>SUM(C164:E164)</f>
        <v>0</v>
      </c>
      <c r="C164" s="3">
        <v>0</v>
      </c>
      <c r="D164" s="3">
        <v>0</v>
      </c>
      <c r="E164" s="3">
        <v>0</v>
      </c>
      <c r="F164" s="4">
        <v>461</v>
      </c>
      <c r="G164" s="4" t="s">
        <v>22</v>
      </c>
      <c r="H164" s="4">
        <v>66.25</v>
      </c>
      <c r="I164" s="4">
        <v>64.382922355730727</v>
      </c>
      <c r="J164" s="4">
        <v>48</v>
      </c>
      <c r="K164" s="4">
        <v>38.32</v>
      </c>
      <c r="L164" s="4">
        <v>75</v>
      </c>
      <c r="M164" s="4">
        <v>0</v>
      </c>
      <c r="N164" s="4">
        <v>48.658820392621784</v>
      </c>
      <c r="O164" s="4">
        <v>49.494387783830575</v>
      </c>
      <c r="P164" s="5">
        <f>N164-O164</f>
        <v>-0.83556739120879087</v>
      </c>
      <c r="Q164" s="3">
        <v>0.27600000000000002</v>
      </c>
    </row>
    <row r="165" spans="1:17">
      <c r="A165" t="s">
        <v>183</v>
      </c>
      <c r="B165" s="3">
        <f>SUM(C165:E165)</f>
        <v>2</v>
      </c>
      <c r="C165" s="3">
        <v>1</v>
      </c>
      <c r="D165" s="3">
        <v>0</v>
      </c>
      <c r="E165" s="3">
        <v>1</v>
      </c>
      <c r="F165" s="4">
        <v>52</v>
      </c>
      <c r="G165" s="4" t="s">
        <v>18</v>
      </c>
      <c r="H165" s="4">
        <v>65</v>
      </c>
      <c r="I165" s="4">
        <v>59.769666315331051</v>
      </c>
      <c r="J165" s="4">
        <v>69</v>
      </c>
      <c r="K165" s="4">
        <v>67.06</v>
      </c>
      <c r="L165" s="4">
        <v>75</v>
      </c>
      <c r="M165" s="4">
        <v>100</v>
      </c>
      <c r="N165" s="4">
        <v>72.638277719221847</v>
      </c>
      <c r="O165" s="4">
        <v>76.367527482275875</v>
      </c>
      <c r="P165" s="5">
        <f>N165-O165</f>
        <v>-3.7292497630540282</v>
      </c>
      <c r="Q165" s="3">
        <v>1465.7370000000001</v>
      </c>
    </row>
    <row r="166" spans="1:17">
      <c r="A166" t="s">
        <v>184</v>
      </c>
      <c r="B166" s="3">
        <f>SUM(C166:E166)</f>
        <v>0</v>
      </c>
      <c r="C166" s="3">
        <v>0</v>
      </c>
      <c r="D166" s="3">
        <v>0</v>
      </c>
      <c r="E166" s="3">
        <v>0</v>
      </c>
      <c r="F166" s="4">
        <v>616</v>
      </c>
      <c r="G166" s="4" t="s">
        <v>22</v>
      </c>
      <c r="H166" s="4">
        <v>63.75</v>
      </c>
      <c r="I166" s="4">
        <v>73.672073969265412</v>
      </c>
      <c r="J166" s="4">
        <v>31</v>
      </c>
      <c r="K166" s="4">
        <v>0</v>
      </c>
      <c r="L166" s="4">
        <v>25</v>
      </c>
      <c r="M166" s="4">
        <v>0</v>
      </c>
      <c r="N166" s="4">
        <v>32.237012328210902</v>
      </c>
      <c r="O166" s="4">
        <v>39.129744397759104</v>
      </c>
      <c r="P166" s="5">
        <f>N166-O166</f>
        <v>-6.8927320695482024</v>
      </c>
      <c r="Q166" s="3">
        <v>7.7680009999999999</v>
      </c>
    </row>
    <row r="167" spans="1:17">
      <c r="A167" t="s">
        <v>185</v>
      </c>
      <c r="B167" s="3">
        <f>SUM(C167:E167)</f>
        <v>1</v>
      </c>
      <c r="C167" s="3">
        <v>0</v>
      </c>
      <c r="D167" s="3">
        <v>0</v>
      </c>
      <c r="E167" s="3">
        <v>1</v>
      </c>
      <c r="F167" s="4">
        <v>640</v>
      </c>
      <c r="G167" s="4" t="s">
        <v>22</v>
      </c>
      <c r="H167" s="4">
        <v>71.25</v>
      </c>
      <c r="I167" s="4">
        <v>70.428110393618169</v>
      </c>
      <c r="J167" s="4">
        <v>53</v>
      </c>
      <c r="K167" s="4">
        <v>0</v>
      </c>
      <c r="L167" s="4">
        <v>0</v>
      </c>
      <c r="M167" s="4">
        <v>50</v>
      </c>
      <c r="N167" s="4">
        <v>40.779685065603026</v>
      </c>
      <c r="O167" s="4">
        <v>32.05667043253154</v>
      </c>
      <c r="P167" s="5">
        <f>N167-O167</f>
        <v>8.7230146330714859</v>
      </c>
      <c r="Q167" s="3">
        <v>1.234</v>
      </c>
    </row>
    <row r="168" spans="1:17">
      <c r="A168" t="s">
        <v>186</v>
      </c>
      <c r="B168" s="3">
        <f>SUM(C168:E168)</f>
        <v>0</v>
      </c>
      <c r="C168" s="3">
        <v>0</v>
      </c>
      <c r="D168" s="3">
        <v>0</v>
      </c>
      <c r="E168" s="3">
        <v>0</v>
      </c>
      <c r="F168" s="4">
        <v>701</v>
      </c>
      <c r="G168" s="4" t="s">
        <v>22</v>
      </c>
      <c r="H168" s="4"/>
      <c r="I168" s="4"/>
      <c r="J168" s="4">
        <v>25</v>
      </c>
      <c r="K168" s="4">
        <v>0</v>
      </c>
      <c r="L168" s="4">
        <v>0</v>
      </c>
      <c r="M168" s="4">
        <v>0</v>
      </c>
      <c r="N168" s="4">
        <v>6.25</v>
      </c>
      <c r="O168" s="4">
        <v>14</v>
      </c>
      <c r="P168" s="5">
        <f>N168-O168</f>
        <v>-7.75</v>
      </c>
      <c r="Q168" s="3">
        <v>2.948</v>
      </c>
    </row>
    <row r="169" spans="1:17">
      <c r="A169" t="s">
        <v>187</v>
      </c>
      <c r="B169" s="3">
        <f>SUM(C169:E169)</f>
        <v>0</v>
      </c>
      <c r="C169" s="3">
        <v>0</v>
      </c>
      <c r="D169" s="3">
        <v>0</v>
      </c>
      <c r="E169" s="3">
        <v>0</v>
      </c>
      <c r="F169" s="4">
        <v>500</v>
      </c>
      <c r="G169" s="4" t="s">
        <v>18</v>
      </c>
      <c r="H169" s="4">
        <v>60</v>
      </c>
      <c r="I169" s="4">
        <v>38.435329675613097</v>
      </c>
      <c r="J169" s="4">
        <v>19</v>
      </c>
      <c r="K169" s="4">
        <v>4.99</v>
      </c>
      <c r="L169" s="4">
        <v>25</v>
      </c>
      <c r="M169" s="4">
        <v>0</v>
      </c>
      <c r="N169" s="4">
        <v>24.570888279268853</v>
      </c>
      <c r="O169" s="4">
        <v>25.984467919347001</v>
      </c>
      <c r="P169" s="5">
        <f>N169-O169</f>
        <v>-1.4135796400781473</v>
      </c>
      <c r="Q169" s="3">
        <v>3.544</v>
      </c>
    </row>
    <row r="170" spans="1:17">
      <c r="A170" t="s">
        <v>188</v>
      </c>
      <c r="B170" s="3">
        <f>SUM(C170:E170)</f>
        <v>0</v>
      </c>
      <c r="C170" s="3">
        <v>0</v>
      </c>
      <c r="D170" s="3">
        <v>0</v>
      </c>
      <c r="E170" s="3">
        <v>0</v>
      </c>
      <c r="F170" s="4">
        <v>369</v>
      </c>
      <c r="G170" s="4" t="s">
        <v>18</v>
      </c>
      <c r="H170" s="4">
        <v>58.75</v>
      </c>
      <c r="I170" s="4">
        <v>56.723219443805014</v>
      </c>
      <c r="J170" s="4">
        <v>30</v>
      </c>
      <c r="K170" s="4">
        <v>49.63</v>
      </c>
      <c r="L170" s="4">
        <v>25</v>
      </c>
      <c r="M170" s="4">
        <v>0</v>
      </c>
      <c r="N170" s="4">
        <v>36.683869907300839</v>
      </c>
      <c r="O170" s="4">
        <v>38.084638826813681</v>
      </c>
      <c r="P170" s="5">
        <f>N170-O170</f>
        <v>-1.4007689195128421</v>
      </c>
      <c r="Q170" s="3">
        <v>270.58499999999998</v>
      </c>
    </row>
    <row r="171" spans="1:17">
      <c r="A171" t="s">
        <v>189</v>
      </c>
      <c r="B171" s="3">
        <f>SUM(C171:E171)</f>
        <v>2</v>
      </c>
      <c r="C171" s="3">
        <v>1</v>
      </c>
      <c r="D171" s="3">
        <v>0</v>
      </c>
      <c r="E171" s="3">
        <v>1</v>
      </c>
      <c r="F171" s="4">
        <v>696</v>
      </c>
      <c r="G171" s="4" t="s">
        <v>20</v>
      </c>
      <c r="H171" s="4">
        <v>61.25</v>
      </c>
      <c r="I171" s="4">
        <v>67.349775915379183</v>
      </c>
      <c r="J171" s="4">
        <v>68</v>
      </c>
      <c r="K171" s="4">
        <v>67.38000000000001</v>
      </c>
      <c r="L171" s="4">
        <v>50</v>
      </c>
      <c r="M171" s="4">
        <v>100</v>
      </c>
      <c r="N171" s="4">
        <v>68.996629319229868</v>
      </c>
      <c r="O171" s="4">
        <v>62.599380781029453</v>
      </c>
      <c r="P171" s="5">
        <f>N171-O171</f>
        <v>6.3972485382004152</v>
      </c>
      <c r="Q171" s="3">
        <v>6273.701</v>
      </c>
    </row>
    <row r="172" spans="1:17">
      <c r="A172" t="s">
        <v>190</v>
      </c>
      <c r="B172" s="3">
        <f>SUM(C172:E172)</f>
        <v>1</v>
      </c>
      <c r="C172" s="3">
        <v>1</v>
      </c>
      <c r="D172" s="3">
        <v>0</v>
      </c>
      <c r="E172" s="3">
        <v>0</v>
      </c>
      <c r="F172" s="4">
        <v>200</v>
      </c>
      <c r="G172" s="4" t="s">
        <v>22</v>
      </c>
      <c r="H172" s="4">
        <v>87.5</v>
      </c>
      <c r="I172" s="4">
        <v>57.299596898068671</v>
      </c>
      <c r="J172" s="4">
        <v>96</v>
      </c>
      <c r="K172" s="4">
        <v>0</v>
      </c>
      <c r="L172" s="4">
        <v>75</v>
      </c>
      <c r="M172" s="4">
        <v>0</v>
      </c>
      <c r="N172" s="4">
        <v>52.633266149678114</v>
      </c>
      <c r="O172" s="4">
        <v>44.091386819086154</v>
      </c>
      <c r="P172" s="5">
        <f>N172-O172</f>
        <v>8.5418793305919607</v>
      </c>
      <c r="Q172" s="3">
        <v>3.391</v>
      </c>
    </row>
    <row r="173" spans="1:17">
      <c r="A173" t="s">
        <v>191</v>
      </c>
      <c r="B173" s="3">
        <f>SUM(C173:E173)</f>
        <v>1</v>
      </c>
      <c r="C173" s="3">
        <v>0</v>
      </c>
      <c r="D173" s="3">
        <v>0</v>
      </c>
      <c r="E173" s="3">
        <v>1</v>
      </c>
      <c r="F173" s="4">
        <v>165</v>
      </c>
      <c r="G173" s="4" t="s">
        <v>22</v>
      </c>
      <c r="H173" s="4">
        <v>78.75</v>
      </c>
      <c r="I173" s="4">
        <v>80.883555552175352</v>
      </c>
      <c r="J173" s="4">
        <v>63</v>
      </c>
      <c r="K173" s="4">
        <v>43.269999999999996</v>
      </c>
      <c r="L173" s="4">
        <v>75</v>
      </c>
      <c r="M173" s="4">
        <v>100</v>
      </c>
      <c r="N173" s="4">
        <v>73.483925925362556</v>
      </c>
      <c r="O173" s="4">
        <v>72.269667366946777</v>
      </c>
      <c r="P173" s="5">
        <f>N173-O173</f>
        <v>1.2142585584157786</v>
      </c>
      <c r="Q173" s="3">
        <v>10.499000000000001</v>
      </c>
    </row>
    <row r="174" spans="1:17">
      <c r="A174" t="s">
        <v>192</v>
      </c>
      <c r="B174" s="3">
        <f>SUM(C174:E174)</f>
        <v>1</v>
      </c>
      <c r="C174" s="3">
        <v>0</v>
      </c>
      <c r="D174" s="3">
        <v>0</v>
      </c>
      <c r="E174" s="3">
        <v>1</v>
      </c>
      <c r="F174" s="4">
        <v>704</v>
      </c>
      <c r="G174" s="4" t="s">
        <v>22</v>
      </c>
      <c r="H174" s="4">
        <v>73.75</v>
      </c>
      <c r="I174" s="4">
        <v>57.237290520744565</v>
      </c>
      <c r="J174" s="4">
        <v>38</v>
      </c>
      <c r="K174" s="4">
        <v>71.319999999999993</v>
      </c>
      <c r="L174" s="4">
        <v>50</v>
      </c>
      <c r="M174" s="4">
        <v>100</v>
      </c>
      <c r="N174" s="4">
        <v>65.051215086790762</v>
      </c>
      <c r="O174" s="4">
        <v>64.806642156862736</v>
      </c>
      <c r="P174" s="5">
        <f>N174-O174</f>
        <v>0.24457292992802593</v>
      </c>
      <c r="Q174" s="3">
        <v>140.012</v>
      </c>
    </row>
    <row r="175" spans="1:17">
      <c r="A175" t="s">
        <v>193</v>
      </c>
      <c r="B175" s="3">
        <f>SUM(C175:E175)</f>
        <v>2</v>
      </c>
      <c r="C175" s="3">
        <v>1</v>
      </c>
      <c r="D175" s="3">
        <v>0</v>
      </c>
      <c r="E175" s="3">
        <v>1</v>
      </c>
      <c r="F175" s="4">
        <v>935</v>
      </c>
      <c r="G175" s="4" t="s">
        <v>22</v>
      </c>
      <c r="H175" s="4">
        <v>22.5</v>
      </c>
      <c r="I175" s="4">
        <v>26.103920955656335</v>
      </c>
      <c r="J175" s="4">
        <v>83</v>
      </c>
      <c r="K175" s="4">
        <v>4.22</v>
      </c>
      <c r="L175" s="4">
        <v>75</v>
      </c>
      <c r="M175" s="4">
        <v>50</v>
      </c>
      <c r="N175" s="4">
        <v>43.470653492609394</v>
      </c>
      <c r="O175" s="4">
        <v>44.748816658842799</v>
      </c>
      <c r="P175" s="5">
        <f>N175-O175</f>
        <v>-1.278163166233405</v>
      </c>
      <c r="Q175" s="3">
        <v>6652.3410000000003</v>
      </c>
    </row>
    <row r="176" spans="1:17">
      <c r="A176" t="s">
        <v>194</v>
      </c>
      <c r="B176" s="3">
        <f>SUM(C176:E176)</f>
        <v>0</v>
      </c>
      <c r="C176" s="3">
        <v>0</v>
      </c>
      <c r="D176" s="3">
        <v>0</v>
      </c>
      <c r="E176" s="3">
        <v>0</v>
      </c>
      <c r="F176" s="4">
        <v>101</v>
      </c>
      <c r="G176" s="4" t="s">
        <v>20</v>
      </c>
      <c r="H176" s="4">
        <v>8.75</v>
      </c>
      <c r="I176" s="4">
        <v>17.171541616100399</v>
      </c>
      <c r="J176" s="4">
        <v>6</v>
      </c>
      <c r="K176" s="4">
        <v>50.8</v>
      </c>
      <c r="L176" s="4">
        <v>0</v>
      </c>
      <c r="M176" s="4">
        <v>0</v>
      </c>
      <c r="N176" s="4">
        <v>13.7869236026834</v>
      </c>
      <c r="O176" s="4">
        <v>21.756880384332991</v>
      </c>
      <c r="P176" s="5">
        <f>N176-O176</f>
        <v>-7.9699567816495911</v>
      </c>
      <c r="Q176" s="3">
        <v>6803.1220000000003</v>
      </c>
    </row>
    <row r="177" spans="1:17">
      <c r="A177" t="s">
        <v>195</v>
      </c>
      <c r="B177" s="3">
        <f>SUM(C177:E177)</f>
        <v>0</v>
      </c>
      <c r="C177" s="3">
        <v>0</v>
      </c>
      <c r="D177" s="3">
        <v>0</v>
      </c>
      <c r="E177" s="3">
        <v>0</v>
      </c>
      <c r="F177" s="4">
        <v>818</v>
      </c>
      <c r="G177" s="4" t="s">
        <v>18</v>
      </c>
      <c r="H177" s="4">
        <v>23.75</v>
      </c>
      <c r="I177" s="4">
        <v>18.37146431434407</v>
      </c>
      <c r="J177" s="4">
        <v>2</v>
      </c>
      <c r="K177" s="4">
        <v>0</v>
      </c>
      <c r="L177" s="4">
        <v>0</v>
      </c>
      <c r="M177" s="4">
        <v>0</v>
      </c>
      <c r="N177" s="4">
        <v>7.3535773857240114</v>
      </c>
      <c r="O177" s="4">
        <v>16.389163033033956</v>
      </c>
      <c r="P177" s="5">
        <f>N177-O177</f>
        <v>-9.0355856473099436</v>
      </c>
      <c r="Q177" s="3">
        <v>8.0779999999999994</v>
      </c>
    </row>
    <row r="178" spans="1:17">
      <c r="A178" t="s">
        <v>196</v>
      </c>
      <c r="B178" s="3">
        <f>SUM(C178:E178)</f>
        <v>1</v>
      </c>
      <c r="C178" s="3">
        <v>1</v>
      </c>
      <c r="D178" s="3">
        <v>0</v>
      </c>
      <c r="E178" s="3">
        <v>0</v>
      </c>
      <c r="F178" s="4">
        <v>679</v>
      </c>
      <c r="G178" s="4" t="s">
        <v>22</v>
      </c>
      <c r="H178" s="4">
        <v>83.75</v>
      </c>
      <c r="I178" s="4">
        <v>64.083769633507842</v>
      </c>
      <c r="J178" s="4">
        <v>93</v>
      </c>
      <c r="K178" s="4">
        <v>1.54</v>
      </c>
      <c r="L178" s="4">
        <v>75</v>
      </c>
      <c r="M178" s="4">
        <v>0</v>
      </c>
      <c r="N178" s="4">
        <v>52.895628272251308</v>
      </c>
      <c r="O178" s="4">
        <v>50.459870448179267</v>
      </c>
      <c r="P178" s="5">
        <f>N178-O178</f>
        <v>2.4357578240720414</v>
      </c>
      <c r="Q178" s="3">
        <v>72.766999999999996</v>
      </c>
    </row>
    <row r="179" spans="1:17">
      <c r="A179" t="s">
        <v>197</v>
      </c>
      <c r="B179" s="3">
        <f>SUM(C179:E179)</f>
        <v>0</v>
      </c>
      <c r="C179" s="3">
        <v>0</v>
      </c>
      <c r="D179" s="3">
        <v>0</v>
      </c>
      <c r="E179" s="3">
        <v>0</v>
      </c>
      <c r="F179" s="4">
        <v>551</v>
      </c>
      <c r="G179" s="4" t="s">
        <v>22</v>
      </c>
      <c r="H179" s="4">
        <v>57.5</v>
      </c>
      <c r="I179" s="4"/>
      <c r="J179" s="4">
        <v>19</v>
      </c>
      <c r="K179" s="4">
        <v>0</v>
      </c>
      <c r="L179" s="4">
        <v>0</v>
      </c>
      <c r="M179" s="4">
        <v>0</v>
      </c>
      <c r="N179" s="4">
        <v>15.3</v>
      </c>
      <c r="O179" s="4">
        <v>17.785000000000004</v>
      </c>
      <c r="P179" s="5">
        <f>N179-O179</f>
        <v>-2.485000000000003</v>
      </c>
      <c r="Q179" s="3">
        <v>0</v>
      </c>
    </row>
    <row r="180" spans="1:17">
      <c r="A180" t="s">
        <v>198</v>
      </c>
      <c r="B180" s="3">
        <f>SUM(C180:E180)</f>
        <v>1</v>
      </c>
      <c r="C180" s="3">
        <v>1</v>
      </c>
      <c r="D180" s="3">
        <v>0</v>
      </c>
      <c r="E180" s="3">
        <v>0</v>
      </c>
      <c r="F180" s="4">
        <v>552</v>
      </c>
      <c r="G180" s="4" t="s">
        <v>18</v>
      </c>
      <c r="H180" s="4">
        <v>88.75</v>
      </c>
      <c r="I180" s="4">
        <v>71.525575935465469</v>
      </c>
      <c r="J180" s="4">
        <v>74</v>
      </c>
      <c r="K180" s="4">
        <v>19.98</v>
      </c>
      <c r="L180" s="4">
        <v>50</v>
      </c>
      <c r="M180" s="4">
        <v>0</v>
      </c>
      <c r="N180" s="4">
        <v>50.709262655910912</v>
      </c>
      <c r="O180" s="4">
        <v>45.767517771467112</v>
      </c>
      <c r="P180" s="5">
        <f>N180-O180</f>
        <v>4.9417448844437999</v>
      </c>
      <c r="Q180" s="3">
        <v>60.076999999999998</v>
      </c>
    </row>
    <row r="181" spans="1:17">
      <c r="A181" t="s">
        <v>199</v>
      </c>
      <c r="B181" s="3">
        <f>SUM(C181:E181)</f>
        <v>1</v>
      </c>
      <c r="C181" s="3">
        <v>1</v>
      </c>
      <c r="D181" s="3">
        <v>0</v>
      </c>
      <c r="E181" s="3">
        <v>0</v>
      </c>
      <c r="F181" s="4">
        <v>529</v>
      </c>
      <c r="G181" s="4" t="s">
        <v>22</v>
      </c>
      <c r="H181" s="4">
        <v>67.5</v>
      </c>
      <c r="I181" s="4">
        <v>52.875028628868712</v>
      </c>
      <c r="J181" s="4">
        <v>80</v>
      </c>
      <c r="K181" s="4">
        <v>0</v>
      </c>
      <c r="L181" s="4">
        <v>75</v>
      </c>
      <c r="M181" s="4">
        <v>0</v>
      </c>
      <c r="N181" s="4">
        <v>45.895838104811446</v>
      </c>
      <c r="O181" s="4">
        <v>48.896778182555977</v>
      </c>
      <c r="P181" s="5">
        <f>N181-O181</f>
        <v>-3.0009400777445308</v>
      </c>
      <c r="Q181" s="3">
        <v>10.968</v>
      </c>
    </row>
    <row r="182" spans="1:17">
      <c r="A182" t="s">
        <v>200</v>
      </c>
      <c r="B182" s="3">
        <f>SUM(C182:E182)</f>
        <v>3</v>
      </c>
      <c r="C182" s="3">
        <v>1</v>
      </c>
      <c r="D182" s="3">
        <v>1</v>
      </c>
      <c r="E182" s="3">
        <v>1</v>
      </c>
      <c r="F182" s="4">
        <v>60</v>
      </c>
      <c r="G182" s="4" t="s">
        <v>22</v>
      </c>
      <c r="H182" s="4">
        <v>91.25</v>
      </c>
      <c r="I182" s="4">
        <v>99.237176711831083</v>
      </c>
      <c r="J182" s="4">
        <v>87</v>
      </c>
      <c r="K182" s="4">
        <v>80.760000000000005</v>
      </c>
      <c r="L182" s="4">
        <v>100</v>
      </c>
      <c r="M182" s="4">
        <v>100</v>
      </c>
      <c r="N182" s="4">
        <v>93.041196118638524</v>
      </c>
      <c r="O182" s="4">
        <v>83.864288951221965</v>
      </c>
      <c r="P182" s="5">
        <f>N182-O182</f>
        <v>9.1769071674165588</v>
      </c>
      <c r="Q182" s="3">
        <v>61.793999999999997</v>
      </c>
    </row>
    <row r="183" spans="1:17">
      <c r="A183" t="s">
        <v>201</v>
      </c>
      <c r="B183" s="3">
        <f>SUM(C183:E183)</f>
        <v>0</v>
      </c>
      <c r="C183" s="3">
        <v>0</v>
      </c>
      <c r="D183" s="3">
        <v>0</v>
      </c>
      <c r="E183" s="3">
        <v>0</v>
      </c>
      <c r="F183" s="4">
        <v>626</v>
      </c>
      <c r="G183" s="4" t="s">
        <v>22</v>
      </c>
      <c r="H183" s="4">
        <v>65</v>
      </c>
      <c r="I183" s="4">
        <v>72.590627964502616</v>
      </c>
      <c r="J183" s="4">
        <v>45</v>
      </c>
      <c r="K183" s="4">
        <v>0</v>
      </c>
      <c r="L183" s="4">
        <v>75</v>
      </c>
      <c r="M183" s="4">
        <v>0</v>
      </c>
      <c r="N183" s="4">
        <v>42.931771327417103</v>
      </c>
      <c r="O183" s="4">
        <v>50.201366075147099</v>
      </c>
      <c r="P183" s="5">
        <f>N183-O183</f>
        <v>-7.2695947477299967</v>
      </c>
      <c r="Q183" s="3">
        <v>0.69699999999999995</v>
      </c>
    </row>
    <row r="184" spans="1:17">
      <c r="A184" t="s">
        <v>202</v>
      </c>
      <c r="B184" s="3">
        <f>SUM(C184:E184)</f>
        <v>0</v>
      </c>
      <c r="C184" s="3">
        <v>0</v>
      </c>
      <c r="D184" s="3">
        <v>0</v>
      </c>
      <c r="E184" s="3">
        <v>0</v>
      </c>
      <c r="F184" s="4">
        <v>955</v>
      </c>
      <c r="G184" s="4" t="s">
        <v>22</v>
      </c>
      <c r="H184" s="4">
        <v>83.75</v>
      </c>
      <c r="I184" s="4">
        <v>88.370421499572899</v>
      </c>
      <c r="J184" s="4">
        <v>70</v>
      </c>
      <c r="K184" s="4">
        <v>4.13</v>
      </c>
      <c r="L184" s="4">
        <v>50</v>
      </c>
      <c r="M184" s="4">
        <v>0</v>
      </c>
      <c r="N184" s="4">
        <v>49.375070249928818</v>
      </c>
      <c r="O184" s="4">
        <v>47.041922004443258</v>
      </c>
      <c r="P184" s="5">
        <f>N184-O184</f>
        <v>2.3331482454855603</v>
      </c>
      <c r="Q184" s="3">
        <v>8.7999999999999995E-2</v>
      </c>
    </row>
  </sheetData>
  <sortState xmlns:xlrd2="http://schemas.microsoft.com/office/spreadsheetml/2017/richdata2" ref="A2:Q184">
    <sortCondition ref="A2:A18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B48F-8089-D14E-94BB-5E86D0A02F09}">
  <dimension ref="A1:J184"/>
  <sheetViews>
    <sheetView workbookViewId="0">
      <selection activeCell="C1" sqref="C1"/>
    </sheetView>
  </sheetViews>
  <sheetFormatPr defaultColWidth="8.85546875" defaultRowHeight="15"/>
  <cols>
    <col min="1" max="1" width="18.28515625" bestFit="1" customWidth="1"/>
    <col min="2" max="2" width="8.85546875" style="3"/>
    <col min="3" max="3" width="13.85546875" style="3" bestFit="1" customWidth="1"/>
    <col min="4" max="4" width="31.42578125" style="3" bestFit="1" customWidth="1"/>
    <col min="5" max="5" width="22.42578125" style="3" bestFit="1" customWidth="1"/>
    <col min="6" max="6" width="25.42578125" style="3" bestFit="1" customWidth="1"/>
    <col min="7" max="7" width="26.28515625" style="3" bestFit="1" customWidth="1"/>
    <col min="8" max="8" width="37.85546875" style="3" bestFit="1" customWidth="1"/>
    <col min="9" max="9" width="21.28515625" style="3" bestFit="1" customWidth="1"/>
    <col min="10" max="10" width="20.140625" style="3" bestFit="1" customWidth="1"/>
  </cols>
  <sheetData>
    <row r="1" spans="1:10">
      <c r="A1" t="s">
        <v>0</v>
      </c>
      <c r="B1" s="3" t="s">
        <v>5</v>
      </c>
      <c r="C1" t="s">
        <v>6</v>
      </c>
      <c r="D1" s="3" t="s">
        <v>203</v>
      </c>
      <c r="E1" s="3" t="s">
        <v>204</v>
      </c>
      <c r="F1" s="3" t="s">
        <v>205</v>
      </c>
      <c r="G1" s="3" t="s">
        <v>206</v>
      </c>
      <c r="H1" s="3" t="s">
        <v>207</v>
      </c>
      <c r="I1" s="3" t="s">
        <v>208</v>
      </c>
      <c r="J1" s="3" t="s">
        <v>209</v>
      </c>
    </row>
    <row r="2" spans="1:10">
      <c r="A2" t="s">
        <v>17</v>
      </c>
      <c r="B2" s="4">
        <v>700</v>
      </c>
      <c r="C2" s="1" t="s">
        <v>18</v>
      </c>
      <c r="D2" s="3">
        <v>91.575000000000003</v>
      </c>
      <c r="E2" s="16">
        <v>93.136557795420416</v>
      </c>
      <c r="F2" s="3">
        <v>74</v>
      </c>
      <c r="G2" s="4">
        <v>94.440000000000012</v>
      </c>
      <c r="H2" s="4">
        <v>50</v>
      </c>
      <c r="I2" s="4">
        <v>100</v>
      </c>
      <c r="J2" s="3">
        <v>83.858592965903398</v>
      </c>
    </row>
    <row r="3" spans="1:10">
      <c r="A3" t="s">
        <v>19</v>
      </c>
      <c r="B3" s="4">
        <v>339</v>
      </c>
      <c r="C3" s="1" t="s">
        <v>20</v>
      </c>
      <c r="D3" s="3">
        <v>63.112500000000004</v>
      </c>
      <c r="E3" s="16">
        <v>44.468487394957982</v>
      </c>
      <c r="F3" s="3">
        <v>94</v>
      </c>
      <c r="G3" s="4">
        <v>11.03</v>
      </c>
      <c r="H3" s="4">
        <v>25</v>
      </c>
      <c r="I3" s="4">
        <v>0</v>
      </c>
      <c r="J3" s="3">
        <v>39.601831232492998</v>
      </c>
    </row>
    <row r="4" spans="1:10">
      <c r="A4" t="s">
        <v>21</v>
      </c>
      <c r="B4" s="4">
        <v>615</v>
      </c>
      <c r="C4" s="1" t="s">
        <v>22</v>
      </c>
      <c r="D4" s="3">
        <v>69.3</v>
      </c>
      <c r="E4" s="16">
        <v>61.419120820630496</v>
      </c>
      <c r="F4" s="3">
        <v>56</v>
      </c>
      <c r="G4" s="4">
        <v>42.82</v>
      </c>
      <c r="H4" s="4">
        <v>25</v>
      </c>
      <c r="I4" s="4">
        <v>50</v>
      </c>
      <c r="J4" s="3">
        <v>50.756520136771748</v>
      </c>
    </row>
    <row r="5" spans="1:10">
      <c r="A5" t="s">
        <v>23</v>
      </c>
      <c r="B5" s="4">
        <v>540</v>
      </c>
      <c r="C5" s="1" t="s">
        <v>22</v>
      </c>
      <c r="D5" s="3">
        <v>86.625</v>
      </c>
      <c r="E5" s="16">
        <v>76.289914379600717</v>
      </c>
      <c r="F5" s="3">
        <v>89</v>
      </c>
      <c r="G5" s="4">
        <v>0</v>
      </c>
      <c r="H5" s="4">
        <v>75</v>
      </c>
      <c r="I5" s="4">
        <v>100</v>
      </c>
      <c r="J5" s="3">
        <v>71.152485729933446</v>
      </c>
    </row>
    <row r="6" spans="1:10">
      <c r="A6" t="s">
        <v>24</v>
      </c>
      <c r="B6" s="4">
        <v>58</v>
      </c>
      <c r="C6" s="1" t="s">
        <v>18</v>
      </c>
      <c r="E6" s="16">
        <v>38.540965593161708</v>
      </c>
      <c r="F6" s="3" t="s">
        <v>210</v>
      </c>
      <c r="G6" s="4">
        <v>0</v>
      </c>
      <c r="H6" s="4">
        <v>0</v>
      </c>
      <c r="I6" s="4">
        <v>0</v>
      </c>
    </row>
    <row r="7" spans="1:10">
      <c r="A7" t="s">
        <v>25</v>
      </c>
      <c r="B7" s="4">
        <v>160</v>
      </c>
      <c r="C7" s="1" t="s">
        <v>18</v>
      </c>
      <c r="D7" s="3">
        <v>61.875</v>
      </c>
      <c r="E7" s="16">
        <v>31.677521801796289</v>
      </c>
      <c r="F7" s="3">
        <v>91</v>
      </c>
      <c r="G7" s="4">
        <v>4.99</v>
      </c>
      <c r="H7" s="4">
        <v>25</v>
      </c>
      <c r="I7" s="4">
        <v>0</v>
      </c>
      <c r="J7" s="3">
        <v>35.75708696696605</v>
      </c>
    </row>
    <row r="8" spans="1:10">
      <c r="A8" t="s">
        <v>26</v>
      </c>
      <c r="B8" s="4">
        <v>371</v>
      </c>
      <c r="C8" s="1" t="s">
        <v>22</v>
      </c>
      <c r="D8" s="3">
        <v>66.825000000000003</v>
      </c>
      <c r="E8" s="16">
        <v>55.387605042016808</v>
      </c>
      <c r="F8" s="3">
        <v>17</v>
      </c>
      <c r="G8" s="4">
        <v>2.88</v>
      </c>
      <c r="H8" s="4">
        <v>25</v>
      </c>
      <c r="I8" s="4">
        <v>0</v>
      </c>
      <c r="J8" s="3">
        <v>27.848767507002801</v>
      </c>
    </row>
    <row r="9" spans="1:10">
      <c r="A9" t="s">
        <v>27</v>
      </c>
      <c r="B9" s="4">
        <v>900</v>
      </c>
      <c r="C9" s="1" t="s">
        <v>18</v>
      </c>
      <c r="D9" s="3">
        <v>14.849999999999994</v>
      </c>
      <c r="E9" s="16">
        <v>4.7436966855986782</v>
      </c>
      <c r="F9" s="3">
        <v>82</v>
      </c>
      <c r="G9" s="4">
        <v>27.42</v>
      </c>
      <c r="H9" s="4">
        <v>0</v>
      </c>
      <c r="I9" s="4">
        <v>0</v>
      </c>
      <c r="J9" s="3">
        <v>21.502282780933115</v>
      </c>
    </row>
    <row r="10" spans="1:10">
      <c r="A10" t="s">
        <v>28</v>
      </c>
      <c r="B10" s="4">
        <v>305</v>
      </c>
      <c r="C10" s="1" t="s">
        <v>22</v>
      </c>
      <c r="D10" s="3">
        <v>17.325000000000003</v>
      </c>
      <c r="E10" s="16">
        <v>10.359244490871916</v>
      </c>
      <c r="F10" s="3">
        <v>47</v>
      </c>
      <c r="G10" s="4">
        <v>1.82</v>
      </c>
      <c r="H10" s="4">
        <v>0</v>
      </c>
      <c r="I10" s="4">
        <v>0</v>
      </c>
      <c r="J10" s="3">
        <v>12.750707415145319</v>
      </c>
    </row>
    <row r="11" spans="1:10">
      <c r="A11" t="s">
        <v>29</v>
      </c>
      <c r="B11" s="4">
        <v>373</v>
      </c>
      <c r="C11" s="1" t="s">
        <v>22</v>
      </c>
      <c r="D11" s="3">
        <v>71.775000000000006</v>
      </c>
      <c r="E11" s="16">
        <v>60.899162837437217</v>
      </c>
      <c r="F11" s="3">
        <v>98</v>
      </c>
      <c r="G11" s="4">
        <v>3.46</v>
      </c>
      <c r="H11" s="4">
        <v>75</v>
      </c>
      <c r="I11" s="4">
        <v>50</v>
      </c>
      <c r="J11" s="3">
        <v>59.855693806239536</v>
      </c>
    </row>
    <row r="12" spans="1:10">
      <c r="A12" t="s">
        <v>30</v>
      </c>
      <c r="B12" s="4">
        <v>31</v>
      </c>
      <c r="C12" s="1" t="s">
        <v>18</v>
      </c>
      <c r="D12" s="3">
        <v>29.700000000000003</v>
      </c>
      <c r="E12" s="16">
        <v>36.045169654012732</v>
      </c>
      <c r="F12" s="3">
        <v>19</v>
      </c>
      <c r="G12" s="4">
        <v>0</v>
      </c>
      <c r="H12" s="4">
        <v>25</v>
      </c>
      <c r="I12" s="4">
        <v>0</v>
      </c>
      <c r="J12" s="3">
        <v>18.290861609002121</v>
      </c>
    </row>
    <row r="13" spans="1:10">
      <c r="A13" t="s">
        <v>31</v>
      </c>
      <c r="B13" s="4">
        <v>692</v>
      </c>
      <c r="C13" s="1" t="s">
        <v>18</v>
      </c>
      <c r="D13" s="3">
        <v>65.587500000000006</v>
      </c>
      <c r="E13" s="16">
        <v>49.044119233844661</v>
      </c>
      <c r="F13" s="3">
        <v>64</v>
      </c>
      <c r="G13" s="4">
        <v>42.06</v>
      </c>
      <c r="H13" s="4">
        <v>25</v>
      </c>
      <c r="I13" s="4">
        <v>0</v>
      </c>
      <c r="J13" s="3">
        <v>40.948603205640779</v>
      </c>
    </row>
    <row r="14" spans="1:10">
      <c r="A14" t="s">
        <v>32</v>
      </c>
      <c r="B14" s="4">
        <v>771</v>
      </c>
      <c r="C14" s="1" t="s">
        <v>22</v>
      </c>
      <c r="D14" s="3">
        <v>75.487499999999997</v>
      </c>
      <c r="E14" s="16">
        <v>74.210082446827613</v>
      </c>
      <c r="F14" s="3">
        <v>81</v>
      </c>
      <c r="G14" s="4">
        <v>64.790000000000006</v>
      </c>
      <c r="H14" s="4">
        <v>50</v>
      </c>
      <c r="I14" s="4">
        <v>50</v>
      </c>
      <c r="J14" s="3">
        <v>65.914597074471274</v>
      </c>
    </row>
    <row r="15" spans="1:10">
      <c r="A15" t="s">
        <v>33</v>
      </c>
      <c r="B15" s="4">
        <v>53</v>
      </c>
      <c r="C15" s="1" t="s">
        <v>18</v>
      </c>
      <c r="D15" s="3">
        <v>25.987499999999997</v>
      </c>
      <c r="E15" s="16">
        <v>33.133401774558706</v>
      </c>
      <c r="F15" s="3">
        <v>52</v>
      </c>
      <c r="G15" s="4">
        <v>0</v>
      </c>
      <c r="H15" s="4">
        <v>25</v>
      </c>
      <c r="I15" s="4">
        <v>0</v>
      </c>
      <c r="J15" s="3">
        <v>22.686816962426452</v>
      </c>
    </row>
    <row r="16" spans="1:10">
      <c r="A16" t="s">
        <v>34</v>
      </c>
      <c r="B16" s="4">
        <v>370</v>
      </c>
      <c r="C16" s="12" t="s">
        <v>22</v>
      </c>
      <c r="D16" s="3">
        <v>55.6875</v>
      </c>
      <c r="E16" s="16">
        <v>56.84348739495799</v>
      </c>
      <c r="F16" s="3">
        <v>96</v>
      </c>
      <c r="G16" s="15">
        <v>0</v>
      </c>
      <c r="H16" s="15">
        <v>75</v>
      </c>
      <c r="I16" s="15">
        <v>0</v>
      </c>
      <c r="J16" s="3">
        <v>47.255164565826334</v>
      </c>
    </row>
    <row r="17" spans="1:10">
      <c r="A17" t="s">
        <v>35</v>
      </c>
      <c r="B17" s="4">
        <v>211</v>
      </c>
      <c r="C17" s="1" t="s">
        <v>20</v>
      </c>
      <c r="D17" s="3">
        <v>17.325000000000003</v>
      </c>
      <c r="E17" s="16">
        <v>13.582982399884401</v>
      </c>
      <c r="F17" s="3">
        <v>95</v>
      </c>
      <c r="G17" s="4">
        <v>12.450000000000001</v>
      </c>
      <c r="H17" s="4">
        <v>0</v>
      </c>
      <c r="I17" s="4">
        <v>0</v>
      </c>
      <c r="J17" s="3">
        <v>23.059663733314068</v>
      </c>
    </row>
    <row r="18" spans="1:10">
      <c r="A18" t="s">
        <v>36</v>
      </c>
      <c r="B18" s="4">
        <v>80</v>
      </c>
      <c r="C18" s="1" t="s">
        <v>18</v>
      </c>
      <c r="E18" s="16">
        <v>49.668067226890756</v>
      </c>
      <c r="F18" s="3">
        <v>84</v>
      </c>
      <c r="G18" s="4">
        <v>0</v>
      </c>
      <c r="H18" s="4">
        <v>25</v>
      </c>
      <c r="I18" s="4">
        <v>0</v>
      </c>
      <c r="J18" s="3">
        <v>26.444677871148457</v>
      </c>
    </row>
    <row r="19" spans="1:10">
      <c r="A19" t="s">
        <v>37</v>
      </c>
      <c r="B19" s="4">
        <v>434</v>
      </c>
      <c r="C19" s="1" t="s">
        <v>22</v>
      </c>
      <c r="D19" s="3">
        <v>61.875</v>
      </c>
      <c r="E19" s="16">
        <v>62.251048833382228</v>
      </c>
      <c r="F19" s="3">
        <v>96</v>
      </c>
      <c r="G19" s="4">
        <v>0</v>
      </c>
      <c r="H19" s="4">
        <v>25</v>
      </c>
      <c r="I19" s="4">
        <v>0</v>
      </c>
      <c r="J19" s="3">
        <v>40.854341472230374</v>
      </c>
    </row>
    <row r="20" spans="1:10">
      <c r="A20" t="s">
        <v>38</v>
      </c>
      <c r="B20" s="4">
        <v>760</v>
      </c>
      <c r="C20" s="1" t="s">
        <v>22</v>
      </c>
      <c r="D20" s="3">
        <v>27.224999999999994</v>
      </c>
      <c r="E20" s="16">
        <v>60.587184873949582</v>
      </c>
      <c r="F20" s="3">
        <v>13</v>
      </c>
      <c r="G20" s="4">
        <v>0.38</v>
      </c>
      <c r="H20" s="4">
        <v>0</v>
      </c>
      <c r="I20" s="4">
        <v>0</v>
      </c>
      <c r="J20" s="3">
        <v>16.865364145658262</v>
      </c>
    </row>
    <row r="21" spans="1:10">
      <c r="A21" t="s">
        <v>39</v>
      </c>
      <c r="B21" s="4">
        <v>145</v>
      </c>
      <c r="C21" s="1" t="s">
        <v>18</v>
      </c>
      <c r="D21" s="3">
        <v>69.3</v>
      </c>
      <c r="E21" s="16">
        <v>61.419120820630496</v>
      </c>
      <c r="F21" s="3">
        <v>63</v>
      </c>
      <c r="G21" s="4">
        <v>0.38</v>
      </c>
      <c r="H21" s="4">
        <v>25</v>
      </c>
      <c r="I21" s="4">
        <v>0</v>
      </c>
      <c r="J21" s="3">
        <v>36.516520136771753</v>
      </c>
    </row>
    <row r="22" spans="1:10">
      <c r="A22" t="s">
        <v>211</v>
      </c>
      <c r="B22" s="4">
        <v>346</v>
      </c>
      <c r="C22" s="1" t="s">
        <v>22</v>
      </c>
      <c r="D22" s="3">
        <v>63.112500000000004</v>
      </c>
      <c r="E22" s="16">
        <v>57.467436974789919</v>
      </c>
      <c r="F22" s="3">
        <v>22</v>
      </c>
      <c r="G22" s="4">
        <v>26.749999999999996</v>
      </c>
      <c r="H22" s="4">
        <v>0</v>
      </c>
      <c r="I22" s="4">
        <v>0</v>
      </c>
      <c r="J22" s="3">
        <v>28.221656162464985</v>
      </c>
    </row>
    <row r="23" spans="1:10">
      <c r="A23" t="s">
        <v>41</v>
      </c>
      <c r="B23" s="4">
        <v>571</v>
      </c>
      <c r="C23" s="1" t="s">
        <v>22</v>
      </c>
      <c r="D23" s="3">
        <v>34.650000000000006</v>
      </c>
      <c r="E23" s="16">
        <v>47.900209290640696</v>
      </c>
      <c r="F23" s="3">
        <v>90</v>
      </c>
      <c r="G23" s="4">
        <v>0</v>
      </c>
      <c r="H23" s="4">
        <v>0</v>
      </c>
      <c r="I23" s="4">
        <v>0</v>
      </c>
      <c r="J23" s="3">
        <v>28.758368215106785</v>
      </c>
    </row>
    <row r="24" spans="1:10">
      <c r="A24" t="s">
        <v>42</v>
      </c>
      <c r="B24" s="4">
        <v>140</v>
      </c>
      <c r="C24" s="1" t="s">
        <v>18</v>
      </c>
      <c r="D24" s="3">
        <v>64.350000000000009</v>
      </c>
      <c r="E24" s="16">
        <v>52.475837162562783</v>
      </c>
      <c r="F24" s="3">
        <v>40</v>
      </c>
      <c r="G24" s="4">
        <v>17.399999999999999</v>
      </c>
      <c r="H24" s="4">
        <v>50</v>
      </c>
      <c r="I24" s="4">
        <v>0</v>
      </c>
      <c r="J24" s="3">
        <v>37.370972860427131</v>
      </c>
    </row>
    <row r="25" spans="1:10">
      <c r="A25" t="s">
        <v>43</v>
      </c>
      <c r="B25" s="4">
        <v>835</v>
      </c>
      <c r="C25" s="1" t="s">
        <v>22</v>
      </c>
      <c r="D25" s="3">
        <v>33.412499999999994</v>
      </c>
      <c r="E25" s="16">
        <v>45.612393371197356</v>
      </c>
      <c r="F25" s="3">
        <v>59</v>
      </c>
      <c r="G25" s="4">
        <v>0</v>
      </c>
      <c r="H25" s="4">
        <v>0</v>
      </c>
      <c r="I25" s="4">
        <v>0</v>
      </c>
      <c r="J25" s="3">
        <v>23.00414889519956</v>
      </c>
    </row>
    <row r="26" spans="1:10">
      <c r="A26" t="s">
        <v>44</v>
      </c>
      <c r="B26" s="4">
        <v>355</v>
      </c>
      <c r="C26" s="1" t="s">
        <v>20</v>
      </c>
      <c r="D26" s="3">
        <v>56.925000000000004</v>
      </c>
      <c r="E26" s="16">
        <v>37.397059616922334</v>
      </c>
      <c r="F26" s="3">
        <v>26</v>
      </c>
      <c r="G26" s="4">
        <v>16.309999999999999</v>
      </c>
      <c r="H26" s="4">
        <v>25</v>
      </c>
      <c r="I26" s="4">
        <v>0</v>
      </c>
      <c r="J26" s="3">
        <v>26.93867660282039</v>
      </c>
    </row>
    <row r="27" spans="1:10">
      <c r="A27" t="s">
        <v>45</v>
      </c>
      <c r="B27" s="4">
        <v>439</v>
      </c>
      <c r="C27" s="1" t="s">
        <v>22</v>
      </c>
      <c r="D27" s="3">
        <v>58.162500000000001</v>
      </c>
      <c r="E27" s="16">
        <v>73.066176470588232</v>
      </c>
      <c r="F27" s="3">
        <v>97</v>
      </c>
      <c r="G27" s="4">
        <v>45.199999999999996</v>
      </c>
      <c r="H27" s="4">
        <v>25</v>
      </c>
      <c r="I27" s="4">
        <v>0</v>
      </c>
      <c r="J27" s="3">
        <v>49.738112745098043</v>
      </c>
    </row>
    <row r="28" spans="1:10">
      <c r="A28" t="s">
        <v>46</v>
      </c>
      <c r="B28" s="4">
        <v>516</v>
      </c>
      <c r="C28" s="1" t="s">
        <v>22</v>
      </c>
      <c r="D28" s="3">
        <v>82.912500000000009</v>
      </c>
      <c r="E28" s="16">
        <v>84.401262090987515</v>
      </c>
      <c r="F28" s="3">
        <v>100</v>
      </c>
      <c r="G28" s="4">
        <v>54.169999999999995</v>
      </c>
      <c r="H28" s="4">
        <v>50</v>
      </c>
      <c r="I28" s="4">
        <v>100</v>
      </c>
      <c r="J28" s="3">
        <v>78.580627015164595</v>
      </c>
    </row>
    <row r="29" spans="1:10">
      <c r="A29" t="s">
        <v>47</v>
      </c>
      <c r="B29" s="4">
        <v>811</v>
      </c>
      <c r="C29" s="1" t="s">
        <v>22</v>
      </c>
      <c r="D29" s="3">
        <v>84.15</v>
      </c>
      <c r="E29" s="16">
        <v>70.674366574327479</v>
      </c>
      <c r="F29" s="3">
        <v>64</v>
      </c>
      <c r="G29" s="4">
        <v>0.77</v>
      </c>
      <c r="H29" s="4">
        <v>25</v>
      </c>
      <c r="I29" s="4">
        <v>0</v>
      </c>
      <c r="J29" s="3">
        <v>40.765727762387918</v>
      </c>
    </row>
    <row r="30" spans="1:10">
      <c r="A30" t="s">
        <v>48</v>
      </c>
      <c r="B30" s="4">
        <v>471</v>
      </c>
      <c r="C30" s="1" t="s">
        <v>22</v>
      </c>
      <c r="D30" s="3">
        <v>79.2</v>
      </c>
      <c r="E30" s="16">
        <v>80.969536228340218</v>
      </c>
      <c r="F30" s="3">
        <v>4</v>
      </c>
      <c r="G30" s="4">
        <v>70.02</v>
      </c>
      <c r="H30" s="4">
        <v>75</v>
      </c>
      <c r="I30" s="4">
        <v>50</v>
      </c>
      <c r="J30" s="3">
        <v>59.864922704723369</v>
      </c>
    </row>
    <row r="31" spans="1:10">
      <c r="A31" t="s">
        <v>49</v>
      </c>
      <c r="B31" s="4">
        <v>20</v>
      </c>
      <c r="C31" s="1" t="s">
        <v>20</v>
      </c>
      <c r="D31" s="3">
        <v>8.6624999999999943</v>
      </c>
      <c r="E31" s="16">
        <v>5.0556726656040354</v>
      </c>
      <c r="F31" s="3">
        <v>95</v>
      </c>
      <c r="G31" s="4">
        <v>25.179999999999996</v>
      </c>
      <c r="H31" s="4">
        <v>0</v>
      </c>
      <c r="I31" s="4">
        <v>0</v>
      </c>
      <c r="J31" s="3">
        <v>22.316362110934005</v>
      </c>
    </row>
    <row r="32" spans="1:10">
      <c r="A32" t="s">
        <v>50</v>
      </c>
      <c r="B32" s="4">
        <v>402</v>
      </c>
      <c r="C32" s="1" t="s">
        <v>22</v>
      </c>
      <c r="D32" s="3">
        <v>42.075000000000003</v>
      </c>
      <c r="E32" s="16">
        <v>54.451679085483072</v>
      </c>
      <c r="F32" s="3">
        <v>76</v>
      </c>
      <c r="G32" s="4">
        <v>0</v>
      </c>
      <c r="H32" s="4">
        <v>0</v>
      </c>
      <c r="I32" s="4">
        <v>0</v>
      </c>
      <c r="J32" s="3">
        <v>28.754446514247178</v>
      </c>
    </row>
    <row r="33" spans="1:10">
      <c r="A33" t="s">
        <v>212</v>
      </c>
      <c r="B33" s="4">
        <v>482</v>
      </c>
      <c r="C33" s="1" t="s">
        <v>22</v>
      </c>
      <c r="D33" s="3">
        <v>81.674999999999997</v>
      </c>
      <c r="E33" s="16">
        <v>98.648107656911634</v>
      </c>
      <c r="F33" s="3">
        <v>61</v>
      </c>
      <c r="G33" s="4">
        <v>65.179999999999993</v>
      </c>
      <c r="H33" s="4">
        <v>50</v>
      </c>
      <c r="I33" s="4">
        <v>100</v>
      </c>
      <c r="J33" s="3">
        <v>76.083851276151947</v>
      </c>
    </row>
    <row r="34" spans="1:10">
      <c r="A34" t="s">
        <v>52</v>
      </c>
      <c r="B34" s="4">
        <v>483</v>
      </c>
      <c r="C34" s="1" t="s">
        <v>22</v>
      </c>
      <c r="D34" s="3">
        <v>85.387500000000003</v>
      </c>
      <c r="E34" s="16">
        <v>95.320379738046341</v>
      </c>
      <c r="F34" s="3">
        <v>81</v>
      </c>
      <c r="G34" s="4">
        <v>58.3</v>
      </c>
      <c r="H34" s="4">
        <v>75</v>
      </c>
      <c r="I34" s="4">
        <v>100</v>
      </c>
      <c r="J34" s="3">
        <v>82.5013132896744</v>
      </c>
    </row>
    <row r="35" spans="1:10">
      <c r="A35" t="s">
        <v>53</v>
      </c>
      <c r="B35" s="4">
        <v>155</v>
      </c>
      <c r="C35" s="1" t="s">
        <v>18</v>
      </c>
      <c r="D35" s="3">
        <v>27.224999999999994</v>
      </c>
      <c r="E35" s="16">
        <v>24.294116060272984</v>
      </c>
      <c r="F35" s="3">
        <v>31</v>
      </c>
      <c r="G35" s="4">
        <v>26.99</v>
      </c>
      <c r="H35" s="4">
        <v>0</v>
      </c>
      <c r="I35" s="4">
        <v>0</v>
      </c>
      <c r="J35" s="3">
        <v>18.251519343378828</v>
      </c>
    </row>
    <row r="36" spans="1:10">
      <c r="A36" t="s">
        <v>54</v>
      </c>
      <c r="B36" s="4">
        <v>710</v>
      </c>
      <c r="C36" s="1" t="s">
        <v>22</v>
      </c>
      <c r="D36" s="3">
        <v>59.400000000000006</v>
      </c>
      <c r="E36" s="16">
        <v>59.235294117647058</v>
      </c>
      <c r="F36" s="3">
        <v>64</v>
      </c>
      <c r="G36" s="4">
        <v>55.43</v>
      </c>
      <c r="H36" s="4">
        <v>50</v>
      </c>
      <c r="I36" s="4">
        <v>50</v>
      </c>
      <c r="J36" s="3">
        <v>56.344215686274509</v>
      </c>
    </row>
    <row r="37" spans="1:10">
      <c r="A37" t="s">
        <v>55</v>
      </c>
      <c r="B37" s="4">
        <v>100</v>
      </c>
      <c r="C37" s="1" t="s">
        <v>18</v>
      </c>
      <c r="D37" s="3">
        <v>64.350000000000009</v>
      </c>
      <c r="E37" s="16">
        <v>63.602942763256422</v>
      </c>
      <c r="F37" s="3">
        <v>65</v>
      </c>
      <c r="G37" s="4">
        <v>59.539999999999992</v>
      </c>
      <c r="H37" s="4">
        <v>75</v>
      </c>
      <c r="I37" s="4">
        <v>100</v>
      </c>
      <c r="J37" s="3">
        <v>71.24882379387607</v>
      </c>
    </row>
    <row r="38" spans="1:10">
      <c r="A38" t="s">
        <v>56</v>
      </c>
      <c r="B38" s="4">
        <v>581</v>
      </c>
      <c r="C38" s="1" t="s">
        <v>22</v>
      </c>
      <c r="D38" s="3">
        <v>76.725000000000009</v>
      </c>
      <c r="E38" s="16">
        <v>69.738448551722939</v>
      </c>
      <c r="F38" s="3">
        <v>83</v>
      </c>
      <c r="G38" s="4">
        <v>0</v>
      </c>
      <c r="H38" s="4">
        <v>0</v>
      </c>
      <c r="I38" s="4">
        <v>0</v>
      </c>
      <c r="J38" s="3">
        <v>38.24390809195382</v>
      </c>
    </row>
    <row r="39" spans="1:10">
      <c r="A39" t="s">
        <v>57</v>
      </c>
      <c r="B39" s="4">
        <v>94</v>
      </c>
      <c r="C39" s="1" t="s">
        <v>18</v>
      </c>
      <c r="D39" s="3">
        <v>37.125</v>
      </c>
      <c r="E39" s="16">
        <v>27.413863959432661</v>
      </c>
      <c r="F39" s="3">
        <v>18</v>
      </c>
      <c r="G39" s="4">
        <v>0</v>
      </c>
      <c r="H39" s="4">
        <v>0</v>
      </c>
      <c r="I39" s="4">
        <v>0</v>
      </c>
      <c r="J39" s="3">
        <v>13.75647732657211</v>
      </c>
    </row>
    <row r="40" spans="1:10">
      <c r="A40" t="s">
        <v>58</v>
      </c>
      <c r="B40" s="4">
        <v>437</v>
      </c>
      <c r="C40" s="1" t="s">
        <v>22</v>
      </c>
      <c r="D40" s="3">
        <v>65.587500000000006</v>
      </c>
      <c r="E40" s="16">
        <v>81.905462184873954</v>
      </c>
      <c r="F40" s="3">
        <v>91</v>
      </c>
      <c r="G40" s="4">
        <v>21.77</v>
      </c>
      <c r="H40" s="4">
        <v>75</v>
      </c>
      <c r="I40" s="4">
        <v>50</v>
      </c>
      <c r="J40" s="3">
        <v>64.210493697478995</v>
      </c>
    </row>
    <row r="41" spans="1:10">
      <c r="A41" t="s">
        <v>59</v>
      </c>
      <c r="B41" s="4">
        <v>344</v>
      </c>
      <c r="C41" s="1" t="s">
        <v>20</v>
      </c>
      <c r="D41" s="3">
        <v>49.5</v>
      </c>
      <c r="E41" s="16">
        <v>34.173317740945265</v>
      </c>
      <c r="F41" s="3">
        <v>87</v>
      </c>
      <c r="G41" s="4">
        <v>0.58000000000000007</v>
      </c>
      <c r="H41" s="4">
        <v>0</v>
      </c>
      <c r="I41" s="4">
        <v>0</v>
      </c>
      <c r="J41" s="3">
        <v>28.54221962349088</v>
      </c>
    </row>
    <row r="42" spans="1:10">
      <c r="A42" t="s">
        <v>60</v>
      </c>
      <c r="B42" s="4">
        <v>40</v>
      </c>
      <c r="C42" s="1" t="s">
        <v>22</v>
      </c>
      <c r="D42" s="3">
        <v>51.975000000000001</v>
      </c>
      <c r="E42" s="16">
        <v>48.732142857142854</v>
      </c>
      <c r="F42" s="3">
        <v>20</v>
      </c>
      <c r="G42" s="4">
        <v>0</v>
      </c>
      <c r="H42" s="4">
        <v>25</v>
      </c>
      <c r="I42" s="4">
        <v>0</v>
      </c>
      <c r="J42" s="3">
        <v>24.284523809523808</v>
      </c>
    </row>
    <row r="43" spans="1:10">
      <c r="A43" t="s">
        <v>61</v>
      </c>
      <c r="B43" s="4">
        <v>352</v>
      </c>
      <c r="C43" s="1" t="s">
        <v>22</v>
      </c>
      <c r="D43" s="3">
        <v>39.6</v>
      </c>
      <c r="E43" s="16">
        <v>46.65231092436975</v>
      </c>
      <c r="F43" s="3">
        <v>100</v>
      </c>
      <c r="G43" s="4">
        <v>18.939999999999998</v>
      </c>
      <c r="H43" s="4">
        <v>0</v>
      </c>
      <c r="I43" s="4">
        <v>0</v>
      </c>
      <c r="J43" s="3">
        <v>34.198718487394956</v>
      </c>
    </row>
    <row r="44" spans="1:10">
      <c r="A44" t="s">
        <v>62</v>
      </c>
      <c r="B44" s="4">
        <v>316</v>
      </c>
      <c r="C44" s="1" t="s">
        <v>20</v>
      </c>
      <c r="D44" s="3">
        <v>39.6</v>
      </c>
      <c r="E44" s="16">
        <v>23.254200093886439</v>
      </c>
      <c r="F44" s="3">
        <v>63</v>
      </c>
      <c r="G44" s="4">
        <v>21.79</v>
      </c>
      <c r="H44" s="4">
        <v>0</v>
      </c>
      <c r="I44" s="4">
        <v>0</v>
      </c>
      <c r="J44" s="3">
        <v>24.607366682314407</v>
      </c>
    </row>
    <row r="45" spans="1:10">
      <c r="A45" t="s">
        <v>213</v>
      </c>
      <c r="B45" s="4">
        <v>42</v>
      </c>
      <c r="C45" s="1" t="s">
        <v>18</v>
      </c>
      <c r="D45" s="3">
        <v>84.15</v>
      </c>
      <c r="E45" s="16">
        <v>95.944327731092429</v>
      </c>
      <c r="F45" s="3">
        <v>78</v>
      </c>
      <c r="G45" s="4">
        <v>66.33</v>
      </c>
      <c r="H45" s="4">
        <v>100</v>
      </c>
      <c r="I45" s="4">
        <v>100</v>
      </c>
      <c r="J45" s="3">
        <v>87.404054621848744</v>
      </c>
    </row>
    <row r="46" spans="1:10">
      <c r="A46" t="s">
        <v>64</v>
      </c>
      <c r="B46" s="4">
        <v>490</v>
      </c>
      <c r="C46" s="1" t="s">
        <v>20</v>
      </c>
      <c r="D46" s="3">
        <v>1.2374999999999972</v>
      </c>
      <c r="E46" s="16">
        <v>3.9117647058823621</v>
      </c>
      <c r="F46" s="3">
        <v>24</v>
      </c>
      <c r="G46" s="4">
        <v>21.52</v>
      </c>
      <c r="H46" s="4">
        <v>0</v>
      </c>
      <c r="I46" s="4">
        <v>0</v>
      </c>
      <c r="J46" s="3">
        <v>8.4448774509803926</v>
      </c>
    </row>
    <row r="47" spans="1:10">
      <c r="A47" t="s">
        <v>65</v>
      </c>
      <c r="B47" s="4">
        <v>390</v>
      </c>
      <c r="C47" s="1" t="s">
        <v>22</v>
      </c>
      <c r="D47" s="3">
        <v>71.775000000000006</v>
      </c>
      <c r="E47" s="16">
        <v>74.002102427121969</v>
      </c>
      <c r="F47" s="3">
        <v>20</v>
      </c>
      <c r="G47" s="4">
        <v>17.8</v>
      </c>
      <c r="H47" s="4">
        <v>75</v>
      </c>
      <c r="I47" s="4">
        <v>50</v>
      </c>
      <c r="J47" s="3">
        <v>51.429517071187</v>
      </c>
    </row>
    <row r="48" spans="1:10">
      <c r="A48" t="s">
        <v>66</v>
      </c>
      <c r="B48" s="4">
        <v>522</v>
      </c>
      <c r="C48" s="1" t="s">
        <v>22</v>
      </c>
      <c r="D48" s="3">
        <v>39.6</v>
      </c>
      <c r="E48" s="16"/>
      <c r="F48" s="3">
        <v>98</v>
      </c>
      <c r="G48" s="4">
        <v>0</v>
      </c>
      <c r="H48" s="4">
        <v>0</v>
      </c>
      <c r="I48" s="4">
        <v>0</v>
      </c>
      <c r="J48" s="3">
        <v>22.933333333333334</v>
      </c>
    </row>
    <row r="49" spans="1:10">
      <c r="A49" t="s">
        <v>67</v>
      </c>
      <c r="B49" s="4">
        <v>54</v>
      </c>
      <c r="C49" s="1" t="s">
        <v>22</v>
      </c>
      <c r="D49" s="3">
        <v>74.25</v>
      </c>
      <c r="E49" s="16">
        <v>53.307773109243698</v>
      </c>
      <c r="F49" s="3">
        <v>74</v>
      </c>
      <c r="G49" s="4">
        <v>15.620000000000001</v>
      </c>
      <c r="H49" s="4">
        <v>75</v>
      </c>
      <c r="I49" s="4">
        <v>0</v>
      </c>
      <c r="J49" s="3">
        <v>48.696295518207286</v>
      </c>
    </row>
    <row r="50" spans="1:10">
      <c r="A50" t="s">
        <v>68</v>
      </c>
      <c r="B50" s="4">
        <v>130</v>
      </c>
      <c r="C50" s="1" t="s">
        <v>18</v>
      </c>
      <c r="D50" s="3">
        <v>70.537500000000009</v>
      </c>
      <c r="E50" s="16">
        <v>61.939078803823776</v>
      </c>
      <c r="F50" s="3">
        <v>40</v>
      </c>
      <c r="G50" s="4">
        <v>7.9300000000000006</v>
      </c>
      <c r="H50" s="4">
        <v>75</v>
      </c>
      <c r="I50" s="4">
        <v>0</v>
      </c>
      <c r="J50" s="3">
        <v>42.567763133970629</v>
      </c>
    </row>
    <row r="51" spans="1:10">
      <c r="A51" t="s">
        <v>69</v>
      </c>
      <c r="B51" s="4">
        <v>651</v>
      </c>
      <c r="C51" s="1" t="s">
        <v>18</v>
      </c>
      <c r="D51" s="3">
        <v>70.537500000000009</v>
      </c>
      <c r="E51" s="16">
        <v>74.938028383655706</v>
      </c>
      <c r="F51" s="3">
        <v>76</v>
      </c>
      <c r="G51" s="4">
        <v>73.28</v>
      </c>
      <c r="H51" s="4">
        <v>50</v>
      </c>
      <c r="I51" s="4">
        <v>100</v>
      </c>
      <c r="J51" s="3">
        <v>74.125921397275945</v>
      </c>
    </row>
    <row r="52" spans="1:10">
      <c r="A52" t="s">
        <v>70</v>
      </c>
      <c r="B52" s="4">
        <v>92</v>
      </c>
      <c r="C52" s="1" t="s">
        <v>18</v>
      </c>
      <c r="D52" s="3">
        <v>69.3</v>
      </c>
      <c r="E52" s="16">
        <v>57.571426984642734</v>
      </c>
      <c r="F52" s="3">
        <v>51</v>
      </c>
      <c r="G52" s="4">
        <v>0</v>
      </c>
      <c r="H52" s="4">
        <v>75</v>
      </c>
      <c r="I52" s="4">
        <v>0</v>
      </c>
      <c r="J52" s="3">
        <v>42.145237830773787</v>
      </c>
    </row>
    <row r="53" spans="1:10">
      <c r="A53" t="s">
        <v>71</v>
      </c>
      <c r="B53" s="4">
        <v>411</v>
      </c>
      <c r="C53" s="9" t="s">
        <v>22</v>
      </c>
      <c r="D53" s="3">
        <v>89.100000000000009</v>
      </c>
      <c r="E53" s="16">
        <v>83.569327731092429</v>
      </c>
      <c r="F53" s="3">
        <v>18</v>
      </c>
      <c r="G53" s="4">
        <v>0</v>
      </c>
      <c r="H53" s="4">
        <v>50</v>
      </c>
      <c r="I53" s="4">
        <v>0</v>
      </c>
      <c r="J53" s="3">
        <v>40.11155462184874</v>
      </c>
    </row>
    <row r="54" spans="1:10">
      <c r="A54" t="s">
        <v>72</v>
      </c>
      <c r="B54" s="4">
        <v>531</v>
      </c>
      <c r="C54" s="1" t="s">
        <v>22</v>
      </c>
      <c r="D54" s="3">
        <v>85.387500000000003</v>
      </c>
      <c r="E54" s="16">
        <v>83.569326144306601</v>
      </c>
      <c r="F54" s="3">
        <v>77</v>
      </c>
      <c r="G54" s="4">
        <v>5.34</v>
      </c>
      <c r="H54" s="4">
        <v>100</v>
      </c>
      <c r="I54" s="4">
        <v>100</v>
      </c>
      <c r="J54" s="3">
        <v>75.216137690717758</v>
      </c>
    </row>
    <row r="55" spans="1:10">
      <c r="A55" t="s">
        <v>73</v>
      </c>
      <c r="B55" s="4">
        <v>366</v>
      </c>
      <c r="C55" s="1" t="s">
        <v>20</v>
      </c>
      <c r="D55" s="3">
        <v>22.275000000000006</v>
      </c>
      <c r="E55" s="16">
        <v>28.037815919443347</v>
      </c>
      <c r="F55" s="3">
        <v>15</v>
      </c>
      <c r="G55" s="4">
        <v>11.03</v>
      </c>
      <c r="H55" s="4">
        <v>0</v>
      </c>
      <c r="I55" s="4">
        <v>0</v>
      </c>
      <c r="J55" s="3">
        <v>12.723802653240559</v>
      </c>
    </row>
    <row r="56" spans="1:10">
      <c r="A56" t="s">
        <v>74</v>
      </c>
      <c r="B56" s="4">
        <v>950</v>
      </c>
      <c r="C56" s="1" t="s">
        <v>22</v>
      </c>
      <c r="D56" s="3">
        <v>66.825000000000003</v>
      </c>
      <c r="E56" s="16">
        <v>86.689074043466263</v>
      </c>
      <c r="F56" s="3">
        <v>91</v>
      </c>
      <c r="G56" s="4">
        <v>34.540000000000006</v>
      </c>
      <c r="H56" s="4">
        <v>75</v>
      </c>
      <c r="I56" s="4">
        <v>100</v>
      </c>
      <c r="J56" s="3">
        <v>75.675679007244383</v>
      </c>
    </row>
    <row r="57" spans="1:10">
      <c r="A57" t="s">
        <v>75</v>
      </c>
      <c r="B57" s="4">
        <v>375</v>
      </c>
      <c r="C57" s="1" t="s">
        <v>22</v>
      </c>
      <c r="E57" s="16">
        <v>61.523110830483319</v>
      </c>
      <c r="F57" s="3">
        <v>44</v>
      </c>
      <c r="G57" s="4">
        <v>0</v>
      </c>
      <c r="H57" s="4">
        <v>0</v>
      </c>
      <c r="I57" s="4">
        <v>0</v>
      </c>
      <c r="J57" s="3">
        <v>17.587185138413886</v>
      </c>
    </row>
    <row r="58" spans="1:10">
      <c r="A58" t="s">
        <v>76</v>
      </c>
      <c r="B58" s="4">
        <v>220</v>
      </c>
      <c r="C58" s="1" t="s">
        <v>22</v>
      </c>
      <c r="D58" s="3">
        <v>4.9500000000000028</v>
      </c>
      <c r="E58" s="16">
        <v>1.0000007933929282</v>
      </c>
      <c r="F58" s="3">
        <v>24</v>
      </c>
      <c r="G58" s="4">
        <v>23.769999999999996</v>
      </c>
      <c r="H58" s="4">
        <v>0</v>
      </c>
      <c r="I58" s="4">
        <v>0</v>
      </c>
      <c r="J58" s="3">
        <v>8.9533334655654873</v>
      </c>
    </row>
    <row r="59" spans="1:10">
      <c r="A59" t="s">
        <v>77</v>
      </c>
      <c r="B59" s="4">
        <v>481</v>
      </c>
      <c r="C59" s="1" t="s">
        <v>20</v>
      </c>
      <c r="D59" s="3">
        <v>23.512500000000003</v>
      </c>
      <c r="E59" s="16">
        <v>16.390756302521012</v>
      </c>
      <c r="F59" s="3">
        <v>68</v>
      </c>
      <c r="G59" s="4">
        <v>56.03</v>
      </c>
      <c r="H59" s="4">
        <v>0</v>
      </c>
      <c r="I59" s="4">
        <v>0</v>
      </c>
      <c r="J59" s="3">
        <v>27.322209383753503</v>
      </c>
    </row>
    <row r="60" spans="1:10">
      <c r="A60" t="s">
        <v>78</v>
      </c>
      <c r="B60" s="4">
        <v>420</v>
      </c>
      <c r="C60" s="1" t="s">
        <v>22</v>
      </c>
      <c r="D60" s="3">
        <v>70.537500000000009</v>
      </c>
      <c r="E60" s="16">
        <v>58.299372921470834</v>
      </c>
      <c r="F60" s="3">
        <v>92</v>
      </c>
      <c r="G60" s="4">
        <v>0</v>
      </c>
      <c r="H60" s="4">
        <v>25</v>
      </c>
      <c r="I60" s="4">
        <v>0</v>
      </c>
      <c r="J60" s="3">
        <v>40.972812153578474</v>
      </c>
    </row>
    <row r="61" spans="1:10">
      <c r="A61" t="s">
        <v>79</v>
      </c>
      <c r="B61" s="4">
        <v>372</v>
      </c>
      <c r="C61" s="1" t="s">
        <v>22</v>
      </c>
      <c r="D61" s="3">
        <v>73.012500000000003</v>
      </c>
      <c r="E61" s="16">
        <v>74.522060410315248</v>
      </c>
      <c r="F61" s="3">
        <v>78</v>
      </c>
      <c r="G61" s="4">
        <v>0</v>
      </c>
      <c r="H61" s="4">
        <v>75</v>
      </c>
      <c r="I61" s="4">
        <v>0</v>
      </c>
      <c r="J61" s="3">
        <v>50.089093401719204</v>
      </c>
    </row>
    <row r="62" spans="1:10">
      <c r="A62" t="s">
        <v>80</v>
      </c>
      <c r="B62" s="4">
        <v>255</v>
      </c>
      <c r="C62" s="1" t="s">
        <v>22</v>
      </c>
      <c r="D62" s="3">
        <v>40.837499999999999</v>
      </c>
      <c r="E62" s="16">
        <v>61.107142857142854</v>
      </c>
      <c r="F62" s="3">
        <v>57</v>
      </c>
      <c r="G62" s="4">
        <v>12.569999999999999</v>
      </c>
      <c r="H62" s="4">
        <v>25</v>
      </c>
      <c r="I62" s="4">
        <v>50</v>
      </c>
      <c r="J62" s="3">
        <v>41.085773809523808</v>
      </c>
    </row>
    <row r="63" spans="1:10">
      <c r="A63" t="s">
        <v>81</v>
      </c>
      <c r="B63" s="4">
        <v>452</v>
      </c>
      <c r="C63" s="1" t="s">
        <v>20</v>
      </c>
      <c r="D63" s="3">
        <v>9.9000000000000057</v>
      </c>
      <c r="E63" s="16">
        <v>10.775210480730081</v>
      </c>
      <c r="F63" s="3">
        <v>97</v>
      </c>
      <c r="G63" s="4">
        <v>43.08</v>
      </c>
      <c r="H63" s="4">
        <v>0</v>
      </c>
      <c r="I63" s="4">
        <v>0</v>
      </c>
      <c r="J63" s="3">
        <v>26.792535080121681</v>
      </c>
    </row>
    <row r="64" spans="1:10">
      <c r="A64" t="s">
        <v>82</v>
      </c>
      <c r="B64" s="4">
        <v>350</v>
      </c>
      <c r="C64" s="1" t="s">
        <v>22</v>
      </c>
      <c r="D64" s="3">
        <v>60.637500000000003</v>
      </c>
      <c r="E64" s="16">
        <v>54.035711112142614</v>
      </c>
      <c r="F64" s="3">
        <v>39</v>
      </c>
      <c r="G64" s="4">
        <v>3.46</v>
      </c>
      <c r="H64" s="4">
        <v>75</v>
      </c>
      <c r="I64" s="4">
        <v>0</v>
      </c>
      <c r="J64" s="3">
        <v>38.688868518690434</v>
      </c>
    </row>
    <row r="65" spans="1:10">
      <c r="A65" t="s">
        <v>83</v>
      </c>
      <c r="B65" s="4">
        <v>55</v>
      </c>
      <c r="C65" s="1" t="s">
        <v>20</v>
      </c>
      <c r="D65" s="3">
        <v>50.737500000000004</v>
      </c>
      <c r="E65" s="16">
        <v>41.34873949579832</v>
      </c>
      <c r="F65" s="3">
        <v>70</v>
      </c>
      <c r="G65" s="4">
        <v>42.18</v>
      </c>
      <c r="H65" s="4">
        <v>25</v>
      </c>
      <c r="I65" s="4">
        <v>0</v>
      </c>
      <c r="J65" s="3">
        <v>38.211039915966388</v>
      </c>
    </row>
    <row r="66" spans="1:10">
      <c r="A66" t="s">
        <v>84</v>
      </c>
      <c r="B66" s="4">
        <v>90</v>
      </c>
      <c r="C66" s="1" t="s">
        <v>18</v>
      </c>
      <c r="D66" s="3">
        <v>45.787500000000001</v>
      </c>
      <c r="E66" s="16">
        <v>45.508403361344541</v>
      </c>
      <c r="F66" s="3">
        <v>12</v>
      </c>
      <c r="G66" s="4">
        <v>0</v>
      </c>
      <c r="H66" s="4">
        <v>0</v>
      </c>
      <c r="I66" s="4">
        <v>0</v>
      </c>
      <c r="J66" s="3">
        <v>17.215983893557425</v>
      </c>
    </row>
    <row r="67" spans="1:10">
      <c r="A67" t="s">
        <v>85</v>
      </c>
      <c r="B67" s="4">
        <v>438</v>
      </c>
      <c r="C67" s="1" t="s">
        <v>18</v>
      </c>
      <c r="D67" s="3">
        <v>75.487499999999997</v>
      </c>
      <c r="E67" s="16">
        <v>67.970586648508288</v>
      </c>
      <c r="F67" s="3">
        <v>50</v>
      </c>
      <c r="G67" s="4">
        <v>11.44</v>
      </c>
      <c r="H67" s="4">
        <v>75</v>
      </c>
      <c r="I67" s="4">
        <v>0</v>
      </c>
      <c r="J67" s="3">
        <v>46.649681108084714</v>
      </c>
    </row>
    <row r="68" spans="1:10">
      <c r="A68" t="s">
        <v>86</v>
      </c>
      <c r="B68" s="4">
        <v>404</v>
      </c>
      <c r="C68" s="1" t="s">
        <v>22</v>
      </c>
      <c r="D68" s="3">
        <v>76.725000000000009</v>
      </c>
      <c r="E68" s="16">
        <v>88.040967973340457</v>
      </c>
      <c r="F68" s="3">
        <v>32</v>
      </c>
      <c r="G68" s="4">
        <v>14.030000000000001</v>
      </c>
      <c r="H68" s="4">
        <v>75</v>
      </c>
      <c r="I68" s="4">
        <v>50</v>
      </c>
      <c r="J68" s="3">
        <v>55.965994662223409</v>
      </c>
    </row>
    <row r="69" spans="1:10">
      <c r="A69" t="s">
        <v>87</v>
      </c>
      <c r="B69" s="4">
        <v>110</v>
      </c>
      <c r="C69" s="1" t="s">
        <v>22</v>
      </c>
      <c r="D69" s="3">
        <v>89.100000000000009</v>
      </c>
      <c r="E69" s="16">
        <v>85.025210084033603</v>
      </c>
      <c r="F69" s="3">
        <v>1</v>
      </c>
      <c r="G69" s="4">
        <v>0.77</v>
      </c>
      <c r="H69" s="4">
        <v>75</v>
      </c>
      <c r="I69" s="4">
        <v>0</v>
      </c>
      <c r="J69" s="3">
        <v>41.815868347338935</v>
      </c>
    </row>
    <row r="70" spans="1:10">
      <c r="A70" t="s">
        <v>88</v>
      </c>
      <c r="B70" s="4">
        <v>41</v>
      </c>
      <c r="C70" s="1" t="s">
        <v>18</v>
      </c>
      <c r="D70" s="3">
        <v>63.112500000000004</v>
      </c>
      <c r="E70" s="16">
        <v>55.699583005504451</v>
      </c>
      <c r="F70" s="3">
        <v>27</v>
      </c>
      <c r="G70" s="4">
        <v>0</v>
      </c>
      <c r="H70" s="4">
        <v>25</v>
      </c>
      <c r="I70" s="4">
        <v>0</v>
      </c>
      <c r="J70" s="3">
        <v>28.468680500917412</v>
      </c>
    </row>
    <row r="71" spans="1:10">
      <c r="A71" t="s">
        <v>89</v>
      </c>
      <c r="B71" s="4">
        <v>91</v>
      </c>
      <c r="C71" s="1" t="s">
        <v>18</v>
      </c>
      <c r="D71" s="3">
        <v>82.912500000000009</v>
      </c>
      <c r="E71" s="16">
        <v>91.056725862647298</v>
      </c>
      <c r="F71" s="3">
        <v>65</v>
      </c>
      <c r="G71" s="4">
        <v>0</v>
      </c>
      <c r="H71" s="4">
        <v>75</v>
      </c>
      <c r="I71" s="4">
        <v>50</v>
      </c>
      <c r="J71" s="3">
        <v>60.661537643774551</v>
      </c>
    </row>
    <row r="72" spans="1:10">
      <c r="A72" t="s">
        <v>90</v>
      </c>
      <c r="B72" s="4">
        <v>310</v>
      </c>
      <c r="C72" s="1" t="s">
        <v>18</v>
      </c>
      <c r="D72" s="3">
        <v>74.25</v>
      </c>
      <c r="E72" s="16">
        <v>63.810922782962059</v>
      </c>
      <c r="F72" s="3">
        <v>85</v>
      </c>
      <c r="G72" s="4">
        <v>11.44</v>
      </c>
      <c r="H72" s="4">
        <v>75</v>
      </c>
      <c r="I72" s="4">
        <v>0</v>
      </c>
      <c r="J72" s="3">
        <v>51.583487130493673</v>
      </c>
    </row>
    <row r="73" spans="1:10">
      <c r="A73" t="s">
        <v>91</v>
      </c>
      <c r="B73" s="4">
        <v>395</v>
      </c>
      <c r="C73" s="1" t="s">
        <v>20</v>
      </c>
      <c r="D73" s="3">
        <v>54.45</v>
      </c>
      <c r="E73" s="16">
        <v>35.629201680672267</v>
      </c>
      <c r="F73" s="3">
        <v>94</v>
      </c>
      <c r="G73" s="4">
        <v>2.2999999999999998</v>
      </c>
      <c r="H73" s="4">
        <v>25</v>
      </c>
      <c r="I73" s="4">
        <v>0</v>
      </c>
      <c r="J73" s="3">
        <v>35.229866946778714</v>
      </c>
    </row>
    <row r="74" spans="1:10">
      <c r="A74" t="s">
        <v>92</v>
      </c>
      <c r="B74" s="4">
        <v>750</v>
      </c>
      <c r="C74" s="1" t="s">
        <v>20</v>
      </c>
      <c r="D74" s="3">
        <v>14.849999999999994</v>
      </c>
      <c r="E74" s="16">
        <v>4.9516806722689211</v>
      </c>
      <c r="F74" s="3">
        <v>98</v>
      </c>
      <c r="G74" s="4">
        <v>2.5</v>
      </c>
      <c r="H74" s="4">
        <v>0</v>
      </c>
      <c r="I74" s="4">
        <v>0</v>
      </c>
      <c r="J74" s="3">
        <v>20.05028011204482</v>
      </c>
    </row>
    <row r="75" spans="1:10">
      <c r="A75" t="s">
        <v>93</v>
      </c>
      <c r="B75" s="4">
        <v>850</v>
      </c>
      <c r="C75" s="1" t="s">
        <v>22</v>
      </c>
      <c r="D75" s="3">
        <v>60.637500000000003</v>
      </c>
      <c r="E75" s="16">
        <v>62.56302679686987</v>
      </c>
      <c r="F75" s="3">
        <v>30</v>
      </c>
      <c r="G75" s="4">
        <v>74.839999999999989</v>
      </c>
      <c r="H75" s="4">
        <v>50</v>
      </c>
      <c r="I75" s="4">
        <v>50</v>
      </c>
      <c r="J75" s="3">
        <v>54.673421132811647</v>
      </c>
    </row>
    <row r="76" spans="1:10">
      <c r="A76" t="s">
        <v>94</v>
      </c>
      <c r="B76" s="4">
        <v>630</v>
      </c>
      <c r="C76" s="1" t="s">
        <v>22</v>
      </c>
      <c r="D76" s="3">
        <v>64.350000000000009</v>
      </c>
      <c r="E76" s="16">
        <v>57.363446964937097</v>
      </c>
      <c r="F76" s="3">
        <v>37</v>
      </c>
      <c r="G76" s="4">
        <v>44.29</v>
      </c>
      <c r="H76" s="4">
        <v>50</v>
      </c>
      <c r="I76" s="4">
        <v>50</v>
      </c>
      <c r="J76" s="3">
        <v>50.500574494156183</v>
      </c>
    </row>
    <row r="77" spans="1:10">
      <c r="A77" t="s">
        <v>95</v>
      </c>
      <c r="B77" s="4">
        <v>645</v>
      </c>
      <c r="C77" s="1" t="s">
        <v>22</v>
      </c>
      <c r="D77" s="3">
        <v>73.012500000000003</v>
      </c>
      <c r="E77" s="16">
        <v>70.778361344537814</v>
      </c>
      <c r="F77" s="3">
        <v>64</v>
      </c>
      <c r="G77" s="4">
        <v>37.14</v>
      </c>
      <c r="H77" s="4"/>
      <c r="I77" s="4">
        <v>50</v>
      </c>
      <c r="J77" s="3">
        <v>49.155143557422967</v>
      </c>
    </row>
    <row r="78" spans="1:10">
      <c r="A78" t="s">
        <v>96</v>
      </c>
      <c r="B78" s="4">
        <v>205</v>
      </c>
      <c r="C78" s="1" t="s">
        <v>22</v>
      </c>
      <c r="D78" s="3">
        <v>87.862499999999997</v>
      </c>
      <c r="E78" s="16">
        <v>91.16071587250012</v>
      </c>
      <c r="F78" s="3">
        <v>48</v>
      </c>
      <c r="G78" s="4">
        <v>99.600000000000009</v>
      </c>
      <c r="H78" s="4">
        <v>100</v>
      </c>
      <c r="I78" s="4">
        <v>100</v>
      </c>
      <c r="J78" s="3">
        <v>87.770535978750033</v>
      </c>
    </row>
    <row r="79" spans="1:10">
      <c r="A79" t="s">
        <v>97</v>
      </c>
      <c r="B79" s="4">
        <v>666</v>
      </c>
      <c r="C79" s="1" t="s">
        <v>22</v>
      </c>
      <c r="D79" s="3">
        <v>18.5625</v>
      </c>
      <c r="E79" s="16">
        <v>4.7436966855986782</v>
      </c>
      <c r="F79" s="3">
        <v>45</v>
      </c>
      <c r="G79" s="4">
        <v>34.29</v>
      </c>
      <c r="H79" s="4">
        <v>0</v>
      </c>
      <c r="I79" s="4">
        <v>0</v>
      </c>
      <c r="J79" s="3">
        <v>17.099366114266445</v>
      </c>
    </row>
    <row r="80" spans="1:10">
      <c r="A80" t="s">
        <v>98</v>
      </c>
      <c r="B80" s="4">
        <v>325</v>
      </c>
      <c r="C80" s="1" t="s">
        <v>18</v>
      </c>
      <c r="D80" s="3">
        <v>33.412499999999994</v>
      </c>
      <c r="E80" s="16">
        <v>63.602942763256422</v>
      </c>
      <c r="F80" s="3">
        <v>62</v>
      </c>
      <c r="G80" s="4">
        <v>52.480000000000004</v>
      </c>
      <c r="H80" s="4">
        <v>50</v>
      </c>
      <c r="I80" s="4">
        <v>100</v>
      </c>
      <c r="J80" s="3">
        <v>60.249240460542744</v>
      </c>
    </row>
    <row r="81" spans="1:10">
      <c r="A81" t="s">
        <v>99</v>
      </c>
      <c r="B81" s="4">
        <v>51</v>
      </c>
      <c r="C81" s="1" t="s">
        <v>20</v>
      </c>
      <c r="D81" s="3">
        <v>48.262500000000003</v>
      </c>
      <c r="E81" s="16">
        <v>28.557773902636626</v>
      </c>
      <c r="F81" s="3">
        <v>64</v>
      </c>
      <c r="G81" s="4">
        <v>23.630000000000003</v>
      </c>
      <c r="H81" s="4">
        <v>0</v>
      </c>
      <c r="I81" s="4">
        <v>0</v>
      </c>
      <c r="J81" s="3">
        <v>27.408378983772774</v>
      </c>
    </row>
    <row r="82" spans="1:10">
      <c r="A82" t="s">
        <v>100</v>
      </c>
      <c r="B82" s="4">
        <v>740</v>
      </c>
      <c r="C82" s="1" t="s">
        <v>22</v>
      </c>
      <c r="D82" s="3">
        <v>55.6875</v>
      </c>
      <c r="E82" s="16">
        <v>49.356089263403113</v>
      </c>
      <c r="F82" s="3">
        <v>95</v>
      </c>
      <c r="G82" s="4">
        <v>1.1499999999999999</v>
      </c>
      <c r="H82" s="4">
        <v>75</v>
      </c>
      <c r="I82" s="4">
        <v>0</v>
      </c>
      <c r="J82" s="3">
        <v>46.03226487723385</v>
      </c>
    </row>
    <row r="83" spans="1:10">
      <c r="A83" t="s">
        <v>101</v>
      </c>
      <c r="B83" s="4">
        <v>663</v>
      </c>
      <c r="C83" s="1" t="s">
        <v>18</v>
      </c>
      <c r="D83" s="3">
        <v>19.799999999999997</v>
      </c>
      <c r="E83" s="16">
        <v>20.446430158214412</v>
      </c>
      <c r="F83" s="3">
        <v>72</v>
      </c>
      <c r="G83" s="4">
        <v>24.47</v>
      </c>
      <c r="H83" s="4">
        <v>0</v>
      </c>
      <c r="I83" s="4">
        <v>0</v>
      </c>
      <c r="J83" s="3">
        <v>22.786071693035733</v>
      </c>
    </row>
    <row r="84" spans="1:10">
      <c r="A84" t="s">
        <v>102</v>
      </c>
      <c r="B84" s="4">
        <v>705</v>
      </c>
      <c r="C84" s="1" t="s">
        <v>18</v>
      </c>
      <c r="D84" s="3">
        <v>50.737500000000004</v>
      </c>
      <c r="E84" s="16">
        <v>63.394954809621602</v>
      </c>
      <c r="F84" s="3">
        <v>89</v>
      </c>
      <c r="G84" s="4">
        <v>28.58</v>
      </c>
      <c r="H84" s="4">
        <v>75</v>
      </c>
      <c r="I84" s="4">
        <v>0</v>
      </c>
      <c r="J84" s="3">
        <v>51.118742468270263</v>
      </c>
    </row>
    <row r="85" spans="1:10">
      <c r="A85" t="s">
        <v>103</v>
      </c>
      <c r="B85" s="4">
        <v>501</v>
      </c>
      <c r="C85" s="1" t="s">
        <v>22</v>
      </c>
      <c r="D85" s="3">
        <v>71.775000000000006</v>
      </c>
      <c r="E85" s="16">
        <v>50.084035200231213</v>
      </c>
      <c r="F85" s="3">
        <v>89</v>
      </c>
      <c r="G85" s="4">
        <v>9.3400000000000016</v>
      </c>
      <c r="H85" s="4">
        <v>75</v>
      </c>
      <c r="I85" s="4">
        <v>0</v>
      </c>
      <c r="J85" s="3">
        <v>49.199839200038546</v>
      </c>
    </row>
    <row r="86" spans="1:10">
      <c r="A86" t="s">
        <v>104</v>
      </c>
      <c r="B86" s="4">
        <v>341</v>
      </c>
      <c r="C86" s="1" t="s">
        <v>22</v>
      </c>
      <c r="D86" s="3">
        <v>75.487499999999997</v>
      </c>
      <c r="E86" s="16">
        <v>81.801472175021132</v>
      </c>
      <c r="F86" s="3">
        <v>92</v>
      </c>
      <c r="G86" s="4">
        <v>65.78</v>
      </c>
      <c r="H86" s="4">
        <v>50</v>
      </c>
      <c r="I86" s="4">
        <v>50</v>
      </c>
      <c r="J86" s="3">
        <v>69.178162029170196</v>
      </c>
    </row>
    <row r="87" spans="1:10">
      <c r="A87" t="s">
        <v>105</v>
      </c>
      <c r="B87" s="4">
        <v>690</v>
      </c>
      <c r="C87" s="1" t="s">
        <v>22</v>
      </c>
      <c r="D87" s="3">
        <v>61.875</v>
      </c>
      <c r="E87" s="16"/>
      <c r="F87" s="3">
        <v>3</v>
      </c>
      <c r="G87" s="4">
        <v>22.05</v>
      </c>
      <c r="H87" s="4">
        <v>0</v>
      </c>
      <c r="I87" s="4">
        <v>0</v>
      </c>
      <c r="J87" s="3">
        <v>14.487499999999999</v>
      </c>
    </row>
    <row r="88" spans="1:10">
      <c r="A88" t="s">
        <v>106</v>
      </c>
      <c r="B88" s="4">
        <v>703</v>
      </c>
      <c r="C88" s="1" t="s">
        <v>18</v>
      </c>
      <c r="D88" s="3">
        <v>61.875</v>
      </c>
      <c r="E88" s="16">
        <v>42.388655462184879</v>
      </c>
      <c r="F88" s="3">
        <v>8</v>
      </c>
      <c r="G88" s="4">
        <v>44.489999999999995</v>
      </c>
      <c r="H88" s="4">
        <v>75</v>
      </c>
      <c r="I88" s="4">
        <v>0</v>
      </c>
      <c r="J88" s="3">
        <v>38.625609243697482</v>
      </c>
    </row>
    <row r="89" spans="1:10">
      <c r="A89" t="s">
        <v>107</v>
      </c>
      <c r="B89" s="4">
        <v>812</v>
      </c>
      <c r="C89" s="1" t="s">
        <v>22</v>
      </c>
      <c r="D89" s="3">
        <v>74.25</v>
      </c>
      <c r="E89" s="16">
        <v>65.058826702983438</v>
      </c>
      <c r="F89" s="3">
        <v>41</v>
      </c>
      <c r="G89" s="4">
        <v>14.450000000000001</v>
      </c>
      <c r="H89" s="4">
        <v>75</v>
      </c>
      <c r="I89" s="4">
        <v>0</v>
      </c>
      <c r="J89" s="3">
        <v>44.959804450497238</v>
      </c>
    </row>
    <row r="90" spans="1:10">
      <c r="A90" t="s">
        <v>108</v>
      </c>
      <c r="B90" s="4">
        <v>367</v>
      </c>
      <c r="C90" s="1" t="s">
        <v>22</v>
      </c>
      <c r="D90" s="3">
        <v>74.25</v>
      </c>
      <c r="E90" s="16">
        <v>67.242648645609364</v>
      </c>
      <c r="F90" s="3">
        <v>47</v>
      </c>
      <c r="G90" s="4">
        <v>6.9499999999999993</v>
      </c>
      <c r="H90" s="4">
        <v>25</v>
      </c>
      <c r="I90" s="4">
        <v>0</v>
      </c>
      <c r="J90" s="3">
        <v>36.740441440934895</v>
      </c>
    </row>
    <row r="91" spans="1:10">
      <c r="A91" t="s">
        <v>109</v>
      </c>
      <c r="B91" s="4">
        <v>660</v>
      </c>
      <c r="C91" s="1" t="s">
        <v>20</v>
      </c>
      <c r="D91" s="3">
        <v>38.362500000000004</v>
      </c>
      <c r="E91" s="16">
        <v>29.805673855693399</v>
      </c>
      <c r="F91" s="3">
        <v>55</v>
      </c>
      <c r="G91" s="4">
        <v>0</v>
      </c>
      <c r="H91" s="4">
        <v>25</v>
      </c>
      <c r="I91" s="4">
        <v>0</v>
      </c>
      <c r="J91" s="3">
        <v>24.694695642615567</v>
      </c>
    </row>
    <row r="92" spans="1:10">
      <c r="A92" t="s">
        <v>110</v>
      </c>
      <c r="B92" s="4">
        <v>570</v>
      </c>
      <c r="C92" s="1" t="s">
        <v>22</v>
      </c>
      <c r="D92" s="3">
        <v>75.487499999999997</v>
      </c>
      <c r="E92" s="16">
        <v>73.274156490293876</v>
      </c>
      <c r="F92" s="3" t="s">
        <v>210</v>
      </c>
      <c r="G92" s="4">
        <v>60.68</v>
      </c>
      <c r="H92" s="4">
        <v>75</v>
      </c>
      <c r="I92" s="4">
        <v>50</v>
      </c>
      <c r="J92" s="3" t="e">
        <v>#VALUE!</v>
      </c>
    </row>
    <row r="93" spans="1:10">
      <c r="A93" t="s">
        <v>111</v>
      </c>
      <c r="B93" s="4">
        <v>450</v>
      </c>
      <c r="C93" s="1" t="s">
        <v>22</v>
      </c>
      <c r="D93" s="3">
        <v>58.162500000000001</v>
      </c>
      <c r="E93" s="16">
        <v>66.514702708781272</v>
      </c>
      <c r="F93" s="3">
        <v>52</v>
      </c>
      <c r="G93" s="4">
        <v>8.92</v>
      </c>
      <c r="H93" s="4">
        <v>75</v>
      </c>
      <c r="I93" s="4">
        <v>0</v>
      </c>
      <c r="J93" s="3">
        <v>43.432867118130211</v>
      </c>
    </row>
    <row r="94" spans="1:10">
      <c r="A94" t="s">
        <v>112</v>
      </c>
      <c r="B94" s="4">
        <v>620</v>
      </c>
      <c r="C94" s="1" t="s">
        <v>22</v>
      </c>
      <c r="D94" s="3">
        <v>71.775000000000006</v>
      </c>
      <c r="E94" s="16">
        <v>79.097692249201927</v>
      </c>
      <c r="F94" s="3">
        <v>82</v>
      </c>
      <c r="G94" s="4">
        <v>2.5</v>
      </c>
      <c r="H94" s="4">
        <v>75</v>
      </c>
      <c r="I94" s="4">
        <v>100</v>
      </c>
      <c r="J94" s="3">
        <v>68.39544870820032</v>
      </c>
    </row>
    <row r="95" spans="1:10">
      <c r="A95" t="s">
        <v>113</v>
      </c>
      <c r="B95" s="4">
        <v>368</v>
      </c>
      <c r="C95" s="1" t="s">
        <v>22</v>
      </c>
      <c r="D95" s="3">
        <v>89.100000000000009</v>
      </c>
      <c r="E95" s="16">
        <v>81.69748216516831</v>
      </c>
      <c r="F95" s="3">
        <v>89</v>
      </c>
      <c r="G95" s="4">
        <v>72.830000000000013</v>
      </c>
      <c r="H95" s="4">
        <v>100</v>
      </c>
      <c r="I95" s="4">
        <v>100</v>
      </c>
      <c r="J95" s="3">
        <v>88.771247027528048</v>
      </c>
    </row>
    <row r="96" spans="1:10">
      <c r="A96" t="s">
        <v>114</v>
      </c>
      <c r="B96" s="4">
        <v>212</v>
      </c>
      <c r="C96" s="1" t="s">
        <v>20</v>
      </c>
      <c r="D96" s="3">
        <v>37.125</v>
      </c>
      <c r="E96" s="16">
        <v>24.918068020283684</v>
      </c>
      <c r="F96" s="3">
        <v>24</v>
      </c>
      <c r="G96" s="4">
        <v>0</v>
      </c>
      <c r="H96" s="4">
        <v>0</v>
      </c>
      <c r="I96" s="4">
        <v>0</v>
      </c>
      <c r="J96" s="3">
        <v>14.340511336713947</v>
      </c>
    </row>
    <row r="97" spans="1:10">
      <c r="A97" t="s">
        <v>115</v>
      </c>
      <c r="B97" s="4">
        <v>343</v>
      </c>
      <c r="C97" s="1" t="s">
        <v>20</v>
      </c>
      <c r="D97" s="3">
        <v>8.6624999999999943</v>
      </c>
      <c r="E97" s="16">
        <v>5.8876046453203514</v>
      </c>
      <c r="F97" s="3">
        <v>91</v>
      </c>
      <c r="G97" s="4">
        <v>0</v>
      </c>
      <c r="H97" s="4">
        <v>0</v>
      </c>
      <c r="I97" s="4">
        <v>0</v>
      </c>
      <c r="J97" s="3">
        <v>17.591684107553391</v>
      </c>
    </row>
    <row r="98" spans="1:10">
      <c r="A98" t="s">
        <v>116</v>
      </c>
      <c r="B98" s="4">
        <v>580</v>
      </c>
      <c r="C98" s="1" t="s">
        <v>22</v>
      </c>
      <c r="D98" s="3">
        <v>66.825000000000003</v>
      </c>
      <c r="E98" s="16">
        <v>50.29201521993685</v>
      </c>
      <c r="F98" s="3">
        <v>41</v>
      </c>
      <c r="G98" s="4">
        <v>18.600000000000001</v>
      </c>
      <c r="H98" s="4">
        <v>25</v>
      </c>
      <c r="I98" s="4">
        <v>0</v>
      </c>
      <c r="J98" s="3">
        <v>33.619502536656142</v>
      </c>
    </row>
    <row r="99" spans="1:10">
      <c r="A99" t="s">
        <v>117</v>
      </c>
      <c r="B99" s="4">
        <v>553</v>
      </c>
      <c r="C99" s="1" t="s">
        <v>22</v>
      </c>
      <c r="D99" s="3">
        <v>80.4375</v>
      </c>
      <c r="E99" s="16">
        <v>68.90651260504201</v>
      </c>
      <c r="F99" s="3">
        <v>100</v>
      </c>
      <c r="G99" s="4">
        <v>16.71</v>
      </c>
      <c r="H99" s="4">
        <v>75</v>
      </c>
      <c r="I99" s="4">
        <v>0</v>
      </c>
      <c r="J99" s="3">
        <v>56.842335434173663</v>
      </c>
    </row>
    <row r="100" spans="1:10">
      <c r="A100" t="s">
        <v>118</v>
      </c>
      <c r="B100" s="4">
        <v>820</v>
      </c>
      <c r="C100" s="1" t="s">
        <v>22</v>
      </c>
      <c r="D100" s="3">
        <v>71.775000000000006</v>
      </c>
      <c r="E100" s="16">
        <v>73.066176470588232</v>
      </c>
      <c r="F100" s="3">
        <v>26</v>
      </c>
      <c r="G100" s="4">
        <v>0</v>
      </c>
      <c r="H100" s="4">
        <v>25</v>
      </c>
      <c r="I100" s="4">
        <v>0</v>
      </c>
      <c r="J100" s="3">
        <v>32.640196078431373</v>
      </c>
    </row>
    <row r="101" spans="1:10">
      <c r="A101" t="s">
        <v>119</v>
      </c>
      <c r="B101" s="4">
        <v>781</v>
      </c>
      <c r="C101" s="1" t="s">
        <v>22</v>
      </c>
      <c r="D101" s="3">
        <v>51.975000000000001</v>
      </c>
      <c r="E101" s="16">
        <v>49.564077217037941</v>
      </c>
      <c r="F101" s="3">
        <v>83</v>
      </c>
      <c r="G101" s="4">
        <v>0</v>
      </c>
      <c r="H101" s="4">
        <v>75</v>
      </c>
      <c r="I101" s="4">
        <v>0</v>
      </c>
      <c r="J101" s="3">
        <v>43.256512869506331</v>
      </c>
    </row>
    <row r="102" spans="1:10">
      <c r="A102" t="s">
        <v>120</v>
      </c>
      <c r="B102" s="4">
        <v>432</v>
      </c>
      <c r="C102" s="1" t="s">
        <v>22</v>
      </c>
      <c r="D102" s="3">
        <v>69.3</v>
      </c>
      <c r="E102" s="16">
        <v>58.923320914516928</v>
      </c>
      <c r="F102" s="3">
        <v>87</v>
      </c>
      <c r="G102" s="4">
        <v>26.91</v>
      </c>
      <c r="H102" s="4">
        <v>25</v>
      </c>
      <c r="I102" s="4">
        <v>0</v>
      </c>
      <c r="J102" s="3">
        <v>44.522220152419493</v>
      </c>
    </row>
    <row r="103" spans="1:10">
      <c r="A103" t="s">
        <v>121</v>
      </c>
      <c r="B103" s="4">
        <v>338</v>
      </c>
      <c r="C103" s="1" t="s">
        <v>22</v>
      </c>
      <c r="D103" s="3">
        <v>71.775000000000006</v>
      </c>
      <c r="E103" s="16">
        <v>78.16176629266819</v>
      </c>
      <c r="F103" s="3">
        <v>92</v>
      </c>
      <c r="G103" s="4">
        <v>60.3</v>
      </c>
      <c r="H103" s="4">
        <v>50</v>
      </c>
      <c r="I103" s="4">
        <v>100</v>
      </c>
      <c r="J103" s="3">
        <v>75.372794382111366</v>
      </c>
    </row>
    <row r="104" spans="1:10">
      <c r="A104" t="s">
        <v>122</v>
      </c>
      <c r="B104" s="4">
        <v>435</v>
      </c>
      <c r="C104" s="1" t="s">
        <v>22</v>
      </c>
      <c r="D104" s="3">
        <v>40.837499999999999</v>
      </c>
      <c r="E104" s="16">
        <v>21.694326144306601</v>
      </c>
      <c r="F104" s="3">
        <v>80</v>
      </c>
      <c r="G104" s="4">
        <v>0</v>
      </c>
      <c r="H104" s="4">
        <v>0</v>
      </c>
      <c r="I104" s="4">
        <v>0</v>
      </c>
      <c r="J104" s="3">
        <v>23.755304357384432</v>
      </c>
    </row>
    <row r="105" spans="1:10">
      <c r="A105" t="s">
        <v>123</v>
      </c>
      <c r="B105" s="4">
        <v>590</v>
      </c>
      <c r="C105" s="1" t="s">
        <v>22</v>
      </c>
      <c r="D105" s="3">
        <v>75.487499999999997</v>
      </c>
      <c r="E105" s="16">
        <v>78.993694305419922</v>
      </c>
      <c r="F105" s="3">
        <v>78</v>
      </c>
      <c r="G105" s="4">
        <v>0.67</v>
      </c>
      <c r="H105" s="4">
        <v>25</v>
      </c>
      <c r="I105" s="4">
        <v>50</v>
      </c>
      <c r="J105" s="3">
        <v>51.358532384236661</v>
      </c>
    </row>
    <row r="106" spans="1:10">
      <c r="A106" t="s">
        <v>124</v>
      </c>
      <c r="B106" s="4">
        <v>70</v>
      </c>
      <c r="C106" s="1" t="s">
        <v>22</v>
      </c>
      <c r="D106" s="3">
        <v>48.262500000000003</v>
      </c>
      <c r="E106" s="16">
        <v>24.918068020283684</v>
      </c>
      <c r="F106" s="3">
        <v>99</v>
      </c>
      <c r="G106" s="4">
        <v>0</v>
      </c>
      <c r="H106" s="4">
        <v>25</v>
      </c>
      <c r="I106" s="4">
        <v>0</v>
      </c>
      <c r="J106" s="3">
        <v>32.863428003380612</v>
      </c>
    </row>
    <row r="107" spans="1:10">
      <c r="A107" t="s">
        <v>125</v>
      </c>
      <c r="B107" s="4">
        <v>359</v>
      </c>
      <c r="C107" s="1" t="s">
        <v>18</v>
      </c>
      <c r="D107" s="3">
        <v>74.25</v>
      </c>
      <c r="E107" s="16">
        <v>58.819330904664113</v>
      </c>
      <c r="F107" s="3">
        <v>12</v>
      </c>
      <c r="G107" s="4">
        <v>37.229999999999997</v>
      </c>
      <c r="H107" s="4">
        <v>50</v>
      </c>
      <c r="I107" s="4">
        <v>0</v>
      </c>
      <c r="J107" s="3">
        <v>38.716555150777353</v>
      </c>
    </row>
    <row r="108" spans="1:10">
      <c r="A108" t="s">
        <v>126</v>
      </c>
      <c r="B108" s="4">
        <v>712</v>
      </c>
      <c r="C108" s="1" t="s">
        <v>22</v>
      </c>
      <c r="D108" s="3">
        <v>71.775000000000006</v>
      </c>
      <c r="E108" s="16">
        <v>56.42752100840336</v>
      </c>
      <c r="F108" s="3">
        <v>80</v>
      </c>
      <c r="G108" s="4">
        <v>0.19</v>
      </c>
      <c r="H108" s="4">
        <v>25</v>
      </c>
      <c r="I108" s="4">
        <v>0</v>
      </c>
      <c r="J108" s="3">
        <v>38.898753501400563</v>
      </c>
    </row>
    <row r="109" spans="1:10">
      <c r="A109" t="s">
        <v>127</v>
      </c>
      <c r="B109" s="4">
        <v>348</v>
      </c>
      <c r="C109" s="1" t="s">
        <v>22</v>
      </c>
      <c r="D109" s="3">
        <v>65.587500000000006</v>
      </c>
      <c r="E109" s="16">
        <v>40.516807516081997</v>
      </c>
      <c r="F109" s="3">
        <v>57</v>
      </c>
      <c r="G109" s="4">
        <v>0</v>
      </c>
      <c r="H109" s="4">
        <v>25</v>
      </c>
      <c r="I109" s="4">
        <v>0</v>
      </c>
      <c r="J109" s="3">
        <v>31.350717919347002</v>
      </c>
    </row>
    <row r="110" spans="1:10">
      <c r="A110" t="s">
        <v>128</v>
      </c>
      <c r="B110" s="4">
        <v>600</v>
      </c>
      <c r="C110" s="1" t="s">
        <v>20</v>
      </c>
      <c r="D110" s="3">
        <v>53.212499999999999</v>
      </c>
      <c r="E110" s="16">
        <v>39.476891549695445</v>
      </c>
      <c r="F110" s="3">
        <v>68</v>
      </c>
      <c r="G110" s="4">
        <v>1.54</v>
      </c>
      <c r="H110" s="4">
        <v>0</v>
      </c>
      <c r="I110" s="4">
        <v>0</v>
      </c>
      <c r="J110" s="3">
        <v>27.03823192494924</v>
      </c>
    </row>
    <row r="111" spans="1:10">
      <c r="A111" t="s">
        <v>129</v>
      </c>
      <c r="B111" s="4">
        <v>541</v>
      </c>
      <c r="C111" s="1" t="s">
        <v>18</v>
      </c>
      <c r="D111" s="3">
        <v>60.637500000000003</v>
      </c>
      <c r="E111" s="16">
        <v>59.443278897710208</v>
      </c>
      <c r="F111" s="3">
        <v>62</v>
      </c>
      <c r="G111" s="4">
        <v>8.92</v>
      </c>
      <c r="H111" s="4">
        <v>25</v>
      </c>
      <c r="I111" s="4">
        <v>0</v>
      </c>
      <c r="J111" s="3">
        <v>36.000129816285032</v>
      </c>
    </row>
    <row r="112" spans="1:10">
      <c r="A112" t="s">
        <v>130</v>
      </c>
      <c r="B112" s="4">
        <v>775</v>
      </c>
      <c r="C112" s="1" t="s">
        <v>22</v>
      </c>
      <c r="D112" s="3">
        <v>79.2</v>
      </c>
      <c r="E112" s="16">
        <v>74.106092436974791</v>
      </c>
      <c r="F112" s="3">
        <v>24</v>
      </c>
      <c r="G112" s="4">
        <v>35.36</v>
      </c>
      <c r="H112" s="4">
        <v>75</v>
      </c>
      <c r="I112" s="4">
        <v>50</v>
      </c>
      <c r="J112" s="3">
        <v>56.27768207282913</v>
      </c>
    </row>
    <row r="113" spans="1:10">
      <c r="A113" t="s">
        <v>131</v>
      </c>
      <c r="B113" s="4">
        <v>565</v>
      </c>
      <c r="C113" s="1" t="s">
        <v>22</v>
      </c>
      <c r="D113" s="3">
        <v>73.012500000000003</v>
      </c>
      <c r="E113" s="16">
        <v>81.07352941176471</v>
      </c>
      <c r="F113" s="3">
        <v>94</v>
      </c>
      <c r="G113" s="4">
        <v>49.56</v>
      </c>
      <c r="H113" s="4">
        <v>100</v>
      </c>
      <c r="I113" s="4">
        <v>100</v>
      </c>
      <c r="J113" s="3">
        <v>82.941004901960795</v>
      </c>
    </row>
    <row r="114" spans="1:10">
      <c r="A114" t="s">
        <v>132</v>
      </c>
      <c r="B114" s="4">
        <v>790</v>
      </c>
      <c r="C114" s="1" t="s">
        <v>22</v>
      </c>
      <c r="D114" s="3">
        <v>47.024999999999999</v>
      </c>
      <c r="E114" s="16">
        <v>54.763657048970714</v>
      </c>
      <c r="F114" s="3">
        <v>65</v>
      </c>
      <c r="G114" s="4">
        <v>0</v>
      </c>
      <c r="H114" s="4">
        <v>0</v>
      </c>
      <c r="I114" s="4">
        <v>0</v>
      </c>
      <c r="J114" s="3">
        <v>27.798109508161787</v>
      </c>
    </row>
    <row r="115" spans="1:10">
      <c r="A115" t="s">
        <v>133</v>
      </c>
      <c r="B115" s="4">
        <v>210</v>
      </c>
      <c r="C115" s="1" t="s">
        <v>22</v>
      </c>
      <c r="D115" s="3">
        <v>71.775000000000006</v>
      </c>
      <c r="E115" s="16">
        <v>76.185924369747895</v>
      </c>
      <c r="F115" s="3">
        <v>51</v>
      </c>
      <c r="G115" s="4">
        <v>44.15</v>
      </c>
      <c r="H115" s="4">
        <v>75</v>
      </c>
      <c r="I115" s="4">
        <v>100</v>
      </c>
      <c r="J115" s="3">
        <v>69.685154061624644</v>
      </c>
    </row>
    <row r="116" spans="1:10">
      <c r="A116" t="s">
        <v>134</v>
      </c>
      <c r="B116" s="4">
        <v>920</v>
      </c>
      <c r="C116" s="1" t="s">
        <v>20</v>
      </c>
      <c r="D116" s="3">
        <v>8.6624999999999943</v>
      </c>
      <c r="E116" s="16">
        <v>10.047268510866573</v>
      </c>
      <c r="F116" s="3">
        <v>12</v>
      </c>
      <c r="G116" s="4">
        <v>8.64</v>
      </c>
      <c r="H116" s="4">
        <v>0</v>
      </c>
      <c r="I116" s="4">
        <v>0</v>
      </c>
      <c r="J116" s="3">
        <v>6.5582947518110943</v>
      </c>
    </row>
    <row r="117" spans="1:10">
      <c r="A117" t="s">
        <v>135</v>
      </c>
      <c r="B117" s="4">
        <v>93</v>
      </c>
      <c r="C117" s="1" t="s">
        <v>18</v>
      </c>
      <c r="D117" s="3">
        <v>0</v>
      </c>
      <c r="E117" s="16">
        <v>5.0556726656040354</v>
      </c>
      <c r="F117" s="3">
        <v>14</v>
      </c>
      <c r="G117" s="4">
        <v>2.2999999999999998</v>
      </c>
      <c r="H117" s="4">
        <v>0</v>
      </c>
      <c r="I117" s="4">
        <v>0</v>
      </c>
      <c r="J117" s="3">
        <v>3.5592787776006727</v>
      </c>
    </row>
    <row r="118" spans="1:10">
      <c r="A118" t="s">
        <v>136</v>
      </c>
      <c r="B118" s="4">
        <v>436</v>
      </c>
      <c r="C118" s="1" t="s">
        <v>18</v>
      </c>
      <c r="D118" s="3">
        <v>77.962500000000006</v>
      </c>
      <c r="E118" s="16">
        <v>62.043068813676591</v>
      </c>
      <c r="F118" s="3">
        <v>45</v>
      </c>
      <c r="G118" s="4">
        <v>20.93</v>
      </c>
      <c r="H118" s="4">
        <v>75</v>
      </c>
      <c r="I118" s="4">
        <v>0</v>
      </c>
      <c r="J118" s="3">
        <v>46.822594802279433</v>
      </c>
    </row>
    <row r="119" spans="1:10">
      <c r="A119" t="s">
        <v>137</v>
      </c>
      <c r="B119" s="4">
        <v>475</v>
      </c>
      <c r="C119" s="1" t="s">
        <v>22</v>
      </c>
      <c r="D119" s="3">
        <v>69.3</v>
      </c>
      <c r="E119" s="16">
        <v>82.841388141407691</v>
      </c>
      <c r="F119" s="3">
        <v>6</v>
      </c>
      <c r="G119" s="4">
        <v>66.820000000000007</v>
      </c>
      <c r="H119" s="4">
        <v>75</v>
      </c>
      <c r="I119" s="4">
        <v>50</v>
      </c>
      <c r="J119" s="3">
        <v>58.326898023567942</v>
      </c>
    </row>
    <row r="120" spans="1:10">
      <c r="A120" t="s">
        <v>138</v>
      </c>
      <c r="B120" s="4">
        <v>731</v>
      </c>
      <c r="C120" s="1" t="s">
        <v>22</v>
      </c>
      <c r="D120" s="3">
        <v>76.725000000000009</v>
      </c>
      <c r="E120" s="16">
        <v>87.209032026659543</v>
      </c>
      <c r="F120" s="3">
        <v>11</v>
      </c>
      <c r="G120" s="4">
        <v>93.14</v>
      </c>
      <c r="H120" s="4">
        <v>50</v>
      </c>
      <c r="I120" s="4">
        <v>100</v>
      </c>
      <c r="J120" s="3">
        <v>69.679005337776587</v>
      </c>
    </row>
    <row r="121" spans="1:10">
      <c r="A121" t="s">
        <v>139</v>
      </c>
      <c r="B121" s="4">
        <v>385</v>
      </c>
      <c r="C121" s="1" t="s">
        <v>22</v>
      </c>
      <c r="D121" s="3">
        <v>89.100000000000009</v>
      </c>
      <c r="E121" s="16">
        <v>78.577731092436977</v>
      </c>
      <c r="F121" s="3">
        <v>71</v>
      </c>
      <c r="G121" s="4">
        <v>0</v>
      </c>
      <c r="H121" s="4"/>
      <c r="I121" s="4">
        <v>0</v>
      </c>
      <c r="J121" s="3">
        <v>39.779621848739502</v>
      </c>
    </row>
    <row r="122" spans="1:10">
      <c r="A122" t="s">
        <v>140</v>
      </c>
      <c r="B122" s="4">
        <v>698</v>
      </c>
      <c r="C122" s="1" t="s">
        <v>20</v>
      </c>
      <c r="D122" s="3">
        <v>4.9500000000000028</v>
      </c>
      <c r="E122" s="16">
        <v>2.8718487394958032</v>
      </c>
      <c r="F122" s="3">
        <v>68</v>
      </c>
      <c r="G122" s="4">
        <v>20.77</v>
      </c>
      <c r="H122" s="4">
        <v>0</v>
      </c>
      <c r="I122" s="4">
        <v>0</v>
      </c>
      <c r="J122" s="3">
        <v>16.098641456582634</v>
      </c>
    </row>
    <row r="123" spans="1:10">
      <c r="A123" t="s">
        <v>141</v>
      </c>
      <c r="B123" s="4">
        <v>770</v>
      </c>
      <c r="C123" s="1" t="s">
        <v>22</v>
      </c>
      <c r="D123" s="3">
        <v>55.6875</v>
      </c>
      <c r="E123" s="16">
        <v>36.149159663865547</v>
      </c>
      <c r="F123" s="3">
        <v>97</v>
      </c>
      <c r="G123" s="4">
        <v>0</v>
      </c>
      <c r="H123" s="4">
        <v>0</v>
      </c>
      <c r="I123" s="4">
        <v>0</v>
      </c>
      <c r="J123" s="3">
        <v>31.472776610644257</v>
      </c>
    </row>
    <row r="124" spans="1:10">
      <c r="A124" t="s">
        <v>142</v>
      </c>
      <c r="B124" s="4">
        <v>95</v>
      </c>
      <c r="C124" s="1" t="s">
        <v>18</v>
      </c>
      <c r="D124" s="3">
        <v>70.537500000000009</v>
      </c>
      <c r="E124" s="16">
        <v>84.401262090987515</v>
      </c>
      <c r="F124" s="3">
        <v>96</v>
      </c>
      <c r="G124" s="4">
        <v>86.13</v>
      </c>
      <c r="H124" s="4">
        <v>50</v>
      </c>
      <c r="I124" s="4">
        <v>100</v>
      </c>
      <c r="J124" s="3">
        <v>81.178127015164591</v>
      </c>
    </row>
    <row r="125" spans="1:10">
      <c r="A125" t="s">
        <v>143</v>
      </c>
      <c r="B125" s="4">
        <v>910</v>
      </c>
      <c r="C125" s="1" t="s">
        <v>18</v>
      </c>
      <c r="D125" s="3">
        <v>64.350000000000009</v>
      </c>
      <c r="E125" s="16">
        <v>34.277311717762672</v>
      </c>
      <c r="F125" s="3">
        <v>15</v>
      </c>
      <c r="G125" s="4">
        <v>0</v>
      </c>
      <c r="H125" s="4">
        <v>0</v>
      </c>
      <c r="I125" s="4">
        <v>0</v>
      </c>
      <c r="J125" s="3">
        <v>18.937885286293781</v>
      </c>
    </row>
    <row r="126" spans="1:10">
      <c r="A126" t="s">
        <v>144</v>
      </c>
      <c r="B126" s="4">
        <v>150</v>
      </c>
      <c r="C126" s="1" t="s">
        <v>22</v>
      </c>
      <c r="D126" s="3">
        <v>74.25</v>
      </c>
      <c r="E126" s="16">
        <v>71.402312511155586</v>
      </c>
      <c r="F126" s="3">
        <v>72</v>
      </c>
      <c r="G126" s="4">
        <v>0</v>
      </c>
      <c r="H126" s="4">
        <v>25</v>
      </c>
      <c r="I126" s="4">
        <v>0</v>
      </c>
      <c r="J126" s="3">
        <v>40.442052085192593</v>
      </c>
    </row>
    <row r="127" spans="1:10">
      <c r="A127" t="s">
        <v>145</v>
      </c>
      <c r="B127" s="4">
        <v>135</v>
      </c>
      <c r="C127" s="1" t="s">
        <v>18</v>
      </c>
      <c r="D127" s="3">
        <v>74.25</v>
      </c>
      <c r="E127" s="16">
        <v>56.011553035062903</v>
      </c>
      <c r="F127" s="3">
        <v>96</v>
      </c>
      <c r="G127" s="4">
        <v>38.4</v>
      </c>
      <c r="H127" s="4">
        <v>0</v>
      </c>
      <c r="I127" s="4">
        <v>0</v>
      </c>
      <c r="J127" s="3">
        <v>44.110258839177142</v>
      </c>
    </row>
    <row r="128" spans="1:10">
      <c r="A128" t="s">
        <v>146</v>
      </c>
      <c r="B128" s="4">
        <v>840</v>
      </c>
      <c r="C128" s="1" t="s">
        <v>18</v>
      </c>
      <c r="D128" s="3">
        <v>64.350000000000009</v>
      </c>
      <c r="E128" s="16">
        <v>54.659667039117892</v>
      </c>
      <c r="F128" s="3">
        <v>77</v>
      </c>
      <c r="G128" s="4">
        <v>29.84</v>
      </c>
      <c r="H128" s="4">
        <v>25</v>
      </c>
      <c r="I128" s="4">
        <v>0</v>
      </c>
      <c r="J128" s="3">
        <v>41.808277839852984</v>
      </c>
    </row>
    <row r="129" spans="1:10">
      <c r="A129" t="s">
        <v>147</v>
      </c>
      <c r="B129" s="4">
        <v>290</v>
      </c>
      <c r="C129" s="1" t="s">
        <v>18</v>
      </c>
      <c r="D129" s="3">
        <v>68.0625</v>
      </c>
      <c r="E129" s="16">
        <v>69.322480578382482</v>
      </c>
      <c r="F129" s="3">
        <v>25</v>
      </c>
      <c r="G129" s="4">
        <v>70.98</v>
      </c>
      <c r="H129" s="4">
        <v>50</v>
      </c>
      <c r="I129" s="4">
        <v>100</v>
      </c>
      <c r="J129" s="3">
        <v>63.894163429730412</v>
      </c>
    </row>
    <row r="130" spans="1:10">
      <c r="A130" t="s">
        <v>148</v>
      </c>
      <c r="B130" s="4">
        <v>235</v>
      </c>
      <c r="C130" s="1" t="s">
        <v>20</v>
      </c>
      <c r="D130" s="3">
        <v>35.887500000000003</v>
      </c>
      <c r="E130" s="16">
        <v>23.982142063749947</v>
      </c>
      <c r="F130" s="3">
        <v>19</v>
      </c>
      <c r="G130" s="4">
        <v>0</v>
      </c>
      <c r="H130" s="4">
        <v>0</v>
      </c>
      <c r="I130" s="4">
        <v>0</v>
      </c>
      <c r="J130" s="3">
        <v>13.144940343958325</v>
      </c>
    </row>
    <row r="131" spans="1:10">
      <c r="A131" t="s">
        <v>149</v>
      </c>
      <c r="B131" s="4">
        <v>694</v>
      </c>
      <c r="C131" s="1" t="s">
        <v>20</v>
      </c>
      <c r="D131" s="3">
        <v>32.175000000000011</v>
      </c>
      <c r="E131" s="16">
        <v>11.711134453781526</v>
      </c>
      <c r="F131" s="17">
        <v>20</v>
      </c>
      <c r="G131" s="4">
        <v>0.58000000000000007</v>
      </c>
      <c r="H131" s="4">
        <v>0</v>
      </c>
      <c r="I131" s="4">
        <v>0</v>
      </c>
      <c r="J131" s="3">
        <v>10.744355742296923</v>
      </c>
    </row>
    <row r="132" spans="1:10">
      <c r="A132" t="s">
        <v>150</v>
      </c>
      <c r="B132" s="4">
        <v>484</v>
      </c>
      <c r="C132" s="1" t="s">
        <v>22</v>
      </c>
      <c r="D132" s="3">
        <v>32.175000000000011</v>
      </c>
      <c r="E132" s="16">
        <v>27.309873949579838</v>
      </c>
      <c r="F132" s="3">
        <v>10</v>
      </c>
      <c r="G132" s="4">
        <v>2.2999999999999998</v>
      </c>
      <c r="H132" s="4">
        <v>25</v>
      </c>
      <c r="I132" s="4">
        <v>0</v>
      </c>
      <c r="J132" s="3">
        <v>16.130812324929973</v>
      </c>
    </row>
    <row r="133" spans="1:10">
      <c r="A133" t="s">
        <v>151</v>
      </c>
      <c r="B133" s="4">
        <v>360</v>
      </c>
      <c r="C133" s="1" t="s">
        <v>22</v>
      </c>
      <c r="D133" s="3">
        <v>84.15</v>
      </c>
      <c r="E133" s="16">
        <v>78.681722689075627</v>
      </c>
      <c r="F133" s="3">
        <v>5</v>
      </c>
      <c r="G133" s="4">
        <v>3.65</v>
      </c>
      <c r="H133" s="4">
        <v>50</v>
      </c>
      <c r="I133" s="4">
        <v>0</v>
      </c>
      <c r="J133" s="3">
        <v>36.913620448179273</v>
      </c>
    </row>
    <row r="134" spans="1:10">
      <c r="A134" t="s">
        <v>152</v>
      </c>
      <c r="B134" s="4">
        <v>365</v>
      </c>
      <c r="C134" s="1" t="s">
        <v>20</v>
      </c>
      <c r="D134" s="3">
        <v>50.737500000000004</v>
      </c>
      <c r="E134" s="16">
        <v>34.4852957044329</v>
      </c>
      <c r="F134" s="3">
        <v>94</v>
      </c>
      <c r="G134" s="4">
        <v>0</v>
      </c>
      <c r="H134" s="4">
        <v>25</v>
      </c>
      <c r="I134" s="4">
        <v>0</v>
      </c>
      <c r="J134" s="3">
        <v>34.037132617405483</v>
      </c>
    </row>
    <row r="135" spans="1:10">
      <c r="A135" t="s">
        <v>153</v>
      </c>
      <c r="B135" s="4">
        <v>517</v>
      </c>
      <c r="C135" s="1" t="s">
        <v>22</v>
      </c>
      <c r="D135" s="3">
        <v>74.25</v>
      </c>
      <c r="E135" s="16">
        <v>63.914915966386559</v>
      </c>
      <c r="F135" s="3">
        <v>69</v>
      </c>
      <c r="G135" s="4">
        <v>53.289999999999992</v>
      </c>
      <c r="H135" s="4">
        <v>50</v>
      </c>
      <c r="I135" s="4">
        <v>100</v>
      </c>
      <c r="J135" s="3">
        <v>68.409152661064425</v>
      </c>
    </row>
    <row r="136" spans="1:10">
      <c r="A136" t="s">
        <v>154</v>
      </c>
      <c r="B136" s="4">
        <v>403</v>
      </c>
      <c r="C136" s="1" t="s">
        <v>22</v>
      </c>
      <c r="D136" s="3">
        <v>42.075000000000003</v>
      </c>
      <c r="E136" s="16">
        <v>75.977944350042264</v>
      </c>
      <c r="F136" s="3">
        <v>66</v>
      </c>
      <c r="G136" s="4">
        <v>25.89</v>
      </c>
      <c r="H136" s="4">
        <v>75</v>
      </c>
      <c r="I136" s="4">
        <v>100</v>
      </c>
      <c r="J136" s="3">
        <v>64.157157391673707</v>
      </c>
    </row>
    <row r="137" spans="1:10">
      <c r="A137" t="s">
        <v>155</v>
      </c>
      <c r="B137" s="4">
        <v>670</v>
      </c>
      <c r="C137" s="1" t="s">
        <v>22</v>
      </c>
      <c r="D137" s="3">
        <v>53.212499999999999</v>
      </c>
      <c r="E137" s="16">
        <v>56.531511018256182</v>
      </c>
      <c r="F137" s="3">
        <v>89</v>
      </c>
      <c r="G137" s="4">
        <v>0</v>
      </c>
      <c r="H137" s="4">
        <v>0</v>
      </c>
      <c r="I137" s="4">
        <v>0</v>
      </c>
      <c r="J137" s="3">
        <v>33.124001836376031</v>
      </c>
    </row>
    <row r="138" spans="1:10">
      <c r="A138" t="s">
        <v>156</v>
      </c>
      <c r="B138" s="4">
        <v>433</v>
      </c>
      <c r="C138" s="1" t="s">
        <v>22</v>
      </c>
      <c r="D138" s="3">
        <v>49.5</v>
      </c>
      <c r="E138" s="16">
        <v>48.108193277310924</v>
      </c>
      <c r="F138" s="3">
        <v>32</v>
      </c>
      <c r="G138" s="4">
        <v>54.04</v>
      </c>
      <c r="H138" s="4">
        <v>75</v>
      </c>
      <c r="I138" s="4">
        <v>100</v>
      </c>
      <c r="J138" s="3">
        <v>59.774698879551828</v>
      </c>
    </row>
    <row r="139" spans="1:10">
      <c r="A139" t="s">
        <v>157</v>
      </c>
      <c r="B139" s="4">
        <v>342</v>
      </c>
      <c r="C139" s="1" t="s">
        <v>22</v>
      </c>
      <c r="D139" s="3">
        <v>54.45</v>
      </c>
      <c r="E139" s="16">
        <v>67.138658635756542</v>
      </c>
      <c r="F139" s="3">
        <v>98</v>
      </c>
      <c r="G139" s="4">
        <v>25.979999999999997</v>
      </c>
      <c r="H139" s="4">
        <v>25</v>
      </c>
      <c r="I139" s="4">
        <v>50</v>
      </c>
      <c r="J139" s="3">
        <v>53.42810977262608</v>
      </c>
    </row>
    <row r="140" spans="1:10">
      <c r="A140" t="s">
        <v>158</v>
      </c>
      <c r="B140" s="4">
        <v>591</v>
      </c>
      <c r="C140" s="1" t="s">
        <v>22</v>
      </c>
      <c r="D140" s="3">
        <v>59.400000000000006</v>
      </c>
      <c r="E140" s="16">
        <v>54.34768907563025</v>
      </c>
      <c r="F140" s="3">
        <v>46</v>
      </c>
      <c r="G140" s="4">
        <v>0.86</v>
      </c>
      <c r="H140" s="4">
        <v>25</v>
      </c>
      <c r="I140" s="4">
        <v>0</v>
      </c>
      <c r="J140" s="3">
        <v>30.934614845938381</v>
      </c>
    </row>
    <row r="141" spans="1:10">
      <c r="A141" t="s">
        <v>159</v>
      </c>
      <c r="B141" s="4">
        <v>451</v>
      </c>
      <c r="C141" s="1" t="s">
        <v>22</v>
      </c>
      <c r="D141" s="3">
        <v>35.887500000000003</v>
      </c>
      <c r="E141" s="16">
        <v>43.324581418718616</v>
      </c>
      <c r="F141" s="3">
        <v>3</v>
      </c>
      <c r="G141" s="4">
        <v>0</v>
      </c>
      <c r="H141" s="4">
        <v>25</v>
      </c>
      <c r="I141" s="4">
        <v>0</v>
      </c>
      <c r="J141" s="3">
        <v>17.868680236453102</v>
      </c>
    </row>
    <row r="142" spans="1:10">
      <c r="A142" t="s">
        <v>160</v>
      </c>
      <c r="B142" s="4">
        <v>830</v>
      </c>
      <c r="C142" s="1" t="s">
        <v>22</v>
      </c>
      <c r="D142" s="3">
        <v>73.012500000000003</v>
      </c>
      <c r="E142" s="16">
        <v>74.418070400462426</v>
      </c>
      <c r="F142" s="3">
        <v>10</v>
      </c>
      <c r="G142" s="4">
        <v>0</v>
      </c>
      <c r="H142" s="4">
        <v>25</v>
      </c>
      <c r="I142" s="4">
        <v>50</v>
      </c>
      <c r="J142" s="3">
        <v>38.738428400077076</v>
      </c>
    </row>
    <row r="143" spans="1:10">
      <c r="A143" t="s">
        <v>161</v>
      </c>
      <c r="B143" s="4">
        <v>317</v>
      </c>
      <c r="C143" s="1" t="s">
        <v>22</v>
      </c>
      <c r="D143" s="3">
        <v>6.1875</v>
      </c>
      <c r="E143" s="16">
        <v>15.350840336134453</v>
      </c>
      <c r="F143" s="3">
        <v>82</v>
      </c>
      <c r="G143" s="4">
        <v>0</v>
      </c>
      <c r="H143" s="4">
        <v>0</v>
      </c>
      <c r="I143" s="4">
        <v>0</v>
      </c>
      <c r="J143" s="3">
        <v>17.256390056022408</v>
      </c>
    </row>
    <row r="144" spans="1:10">
      <c r="A144" t="s">
        <v>162</v>
      </c>
      <c r="B144" s="4">
        <v>349</v>
      </c>
      <c r="C144" s="1" t="s">
        <v>20</v>
      </c>
      <c r="D144" s="3">
        <v>48.262500000000003</v>
      </c>
      <c r="E144" s="16">
        <v>27.621847946102889</v>
      </c>
      <c r="F144" s="3">
        <v>94</v>
      </c>
      <c r="G144" s="4">
        <v>0</v>
      </c>
      <c r="H144" s="4">
        <v>25</v>
      </c>
      <c r="I144" s="4">
        <v>0</v>
      </c>
      <c r="J144" s="3">
        <v>32.480724657683815</v>
      </c>
    </row>
    <row r="145" spans="1:10">
      <c r="A145" t="s">
        <v>163</v>
      </c>
      <c r="B145" s="4">
        <v>940</v>
      </c>
      <c r="C145" s="1" t="s">
        <v>20</v>
      </c>
      <c r="D145" s="3">
        <v>34.650000000000006</v>
      </c>
      <c r="E145" s="16">
        <v>15.246850326281645</v>
      </c>
      <c r="F145" s="3">
        <v>87</v>
      </c>
      <c r="G145" s="4">
        <v>0</v>
      </c>
      <c r="H145" s="4">
        <v>0</v>
      </c>
      <c r="I145" s="4">
        <v>0</v>
      </c>
      <c r="J145" s="3">
        <v>22.816141721046943</v>
      </c>
    </row>
    <row r="146" spans="1:10">
      <c r="A146" t="s">
        <v>164</v>
      </c>
      <c r="B146" s="4">
        <v>520</v>
      </c>
      <c r="C146" s="1" t="s">
        <v>22</v>
      </c>
      <c r="D146" s="3">
        <v>61.875</v>
      </c>
      <c r="E146" s="16">
        <v>69.738445378151255</v>
      </c>
      <c r="F146" s="3">
        <v>43</v>
      </c>
      <c r="G146" s="4">
        <v>0</v>
      </c>
      <c r="H146" s="4">
        <v>0</v>
      </c>
      <c r="I146" s="4">
        <v>0</v>
      </c>
      <c r="J146" s="3">
        <v>29.102240896358541</v>
      </c>
    </row>
    <row r="147" spans="1:10">
      <c r="A147" t="s">
        <v>165</v>
      </c>
      <c r="B147" s="4">
        <v>560</v>
      </c>
      <c r="C147" s="1" t="s">
        <v>22</v>
      </c>
      <c r="D147" s="3">
        <v>99</v>
      </c>
      <c r="E147" s="16">
        <v>99.480042016806721</v>
      </c>
      <c r="F147" s="3">
        <v>20</v>
      </c>
      <c r="G147" s="4">
        <v>76.539999999999992</v>
      </c>
      <c r="H147" s="4">
        <v>50</v>
      </c>
      <c r="I147" s="4">
        <v>100</v>
      </c>
      <c r="J147" s="3">
        <v>74.170007002801114</v>
      </c>
    </row>
    <row r="148" spans="1:10">
      <c r="A148" t="s">
        <v>166</v>
      </c>
      <c r="B148" s="4">
        <v>732</v>
      </c>
      <c r="C148" s="1" t="s">
        <v>22</v>
      </c>
      <c r="D148" s="3">
        <v>56.925000000000004</v>
      </c>
      <c r="E148" s="16">
        <v>56.739498971891003</v>
      </c>
      <c r="F148" s="3">
        <v>75</v>
      </c>
      <c r="G148" s="4">
        <v>35.31</v>
      </c>
      <c r="H148" s="4">
        <v>50</v>
      </c>
      <c r="I148" s="4">
        <v>0</v>
      </c>
      <c r="J148" s="3">
        <v>45.662416495315171</v>
      </c>
    </row>
    <row r="149" spans="1:10">
      <c r="A149" t="s">
        <v>167</v>
      </c>
      <c r="B149" s="4">
        <v>525</v>
      </c>
      <c r="C149" s="1" t="s">
        <v>18</v>
      </c>
      <c r="D149" s="3">
        <v>43.3125</v>
      </c>
      <c r="E149" s="16">
        <v>21.174368161113321</v>
      </c>
      <c r="F149" s="3">
        <v>29</v>
      </c>
      <c r="G149" s="4">
        <v>2.2999999999999998</v>
      </c>
      <c r="H149" s="4">
        <v>25</v>
      </c>
      <c r="I149" s="4">
        <v>0</v>
      </c>
      <c r="J149" s="3">
        <v>20.131144693518888</v>
      </c>
    </row>
    <row r="150" spans="1:10">
      <c r="A150" t="s">
        <v>168</v>
      </c>
      <c r="B150" s="4">
        <v>230</v>
      </c>
      <c r="C150" s="1" t="s">
        <v>22</v>
      </c>
      <c r="D150" s="3">
        <v>95.287500000000009</v>
      </c>
      <c r="E150" s="16">
        <v>100</v>
      </c>
      <c r="F150" s="3">
        <v>95</v>
      </c>
      <c r="G150" s="4">
        <v>68.209999999999994</v>
      </c>
      <c r="H150" s="4">
        <v>100</v>
      </c>
      <c r="I150" s="4">
        <v>100</v>
      </c>
      <c r="J150" s="3">
        <v>93.082916666666662</v>
      </c>
    </row>
    <row r="151" spans="1:10">
      <c r="A151" t="s">
        <v>169</v>
      </c>
      <c r="B151" s="4">
        <v>780</v>
      </c>
      <c r="C151" s="1" t="s">
        <v>20</v>
      </c>
      <c r="D151" s="3">
        <v>39.6</v>
      </c>
      <c r="E151" s="16">
        <v>20.966388141407691</v>
      </c>
      <c r="F151" s="3">
        <v>79</v>
      </c>
      <c r="G151" s="4">
        <v>12.030000000000001</v>
      </c>
      <c r="H151" s="4">
        <v>0</v>
      </c>
      <c r="I151" s="4">
        <v>0</v>
      </c>
      <c r="J151" s="3">
        <v>25.266064690234614</v>
      </c>
    </row>
    <row r="152" spans="1:10">
      <c r="A152" t="s">
        <v>170</v>
      </c>
      <c r="B152" s="4">
        <v>56</v>
      </c>
      <c r="C152" s="1" t="s">
        <v>22</v>
      </c>
      <c r="D152" s="3">
        <v>63.112500000000004</v>
      </c>
      <c r="E152" s="16">
        <v>71.610292530861216</v>
      </c>
      <c r="F152" s="3">
        <v>63</v>
      </c>
      <c r="G152" s="4">
        <v>34.86</v>
      </c>
      <c r="H152" s="4">
        <v>75</v>
      </c>
      <c r="I152" s="4">
        <v>100</v>
      </c>
      <c r="J152" s="3">
        <v>67.930465421810212</v>
      </c>
    </row>
    <row r="153" spans="1:10">
      <c r="A153" t="s">
        <v>171</v>
      </c>
      <c r="B153" s="4">
        <v>57</v>
      </c>
      <c r="C153" s="1" t="s">
        <v>18</v>
      </c>
      <c r="E153" s="16"/>
      <c r="F153" s="3">
        <v>80</v>
      </c>
      <c r="G153" s="4">
        <v>0</v>
      </c>
      <c r="H153" s="4">
        <v>0</v>
      </c>
      <c r="I153" s="4">
        <v>0</v>
      </c>
      <c r="J153" s="3">
        <v>13.333333333333334</v>
      </c>
    </row>
    <row r="154" spans="1:10">
      <c r="A154" t="s">
        <v>172</v>
      </c>
      <c r="B154" s="4">
        <v>115</v>
      </c>
      <c r="C154" s="1" t="s">
        <v>18</v>
      </c>
      <c r="D154" s="3">
        <v>42.075000000000003</v>
      </c>
      <c r="E154" s="16"/>
      <c r="F154" s="3">
        <v>30</v>
      </c>
      <c r="G154" s="4">
        <v>0</v>
      </c>
      <c r="H154" s="4">
        <v>0</v>
      </c>
      <c r="I154" s="4">
        <v>0</v>
      </c>
      <c r="J154" s="3">
        <v>12.012500000000001</v>
      </c>
    </row>
    <row r="155" spans="1:10">
      <c r="A155" t="s">
        <v>173</v>
      </c>
      <c r="B155" s="4">
        <v>572</v>
      </c>
      <c r="C155" s="1" t="s">
        <v>18</v>
      </c>
      <c r="D155" s="3">
        <v>38.362500000000004</v>
      </c>
      <c r="E155" s="16"/>
      <c r="F155" s="3">
        <v>20</v>
      </c>
      <c r="G155" s="4">
        <v>0</v>
      </c>
      <c r="H155" s="4">
        <v>0</v>
      </c>
      <c r="I155" s="4">
        <v>0</v>
      </c>
      <c r="J155" s="3">
        <v>9.7270833333333346</v>
      </c>
    </row>
    <row r="156" spans="1:10">
      <c r="A156" t="s">
        <v>174</v>
      </c>
      <c r="B156" s="4">
        <v>380</v>
      </c>
      <c r="C156" s="1" t="s">
        <v>22</v>
      </c>
      <c r="D156" s="3">
        <v>90.337500000000006</v>
      </c>
      <c r="E156" s="16">
        <v>96.56827572413853</v>
      </c>
      <c r="F156" s="3">
        <v>38</v>
      </c>
      <c r="G156" s="4">
        <v>65.999999999999986</v>
      </c>
      <c r="H156" s="4">
        <v>100</v>
      </c>
      <c r="I156" s="4">
        <v>100</v>
      </c>
      <c r="J156" s="3">
        <v>81.817629287356425</v>
      </c>
    </row>
    <row r="157" spans="1:10">
      <c r="A157" t="s">
        <v>175</v>
      </c>
      <c r="B157" s="4">
        <v>225</v>
      </c>
      <c r="C157" s="1" t="s">
        <v>18</v>
      </c>
      <c r="D157" s="3">
        <v>59.400000000000006</v>
      </c>
      <c r="E157" s="16">
        <v>50.084035200231213</v>
      </c>
      <c r="F157" s="3">
        <v>54</v>
      </c>
      <c r="G157" s="4">
        <v>0</v>
      </c>
      <c r="H157" s="4">
        <v>0</v>
      </c>
      <c r="I157" s="4">
        <v>0</v>
      </c>
      <c r="J157" s="3">
        <v>27.247339200038539</v>
      </c>
    </row>
    <row r="158" spans="1:10">
      <c r="A158" t="s">
        <v>176</v>
      </c>
      <c r="B158" s="4">
        <v>652</v>
      </c>
      <c r="C158" s="1" t="s">
        <v>22</v>
      </c>
      <c r="D158" s="3">
        <v>61.875</v>
      </c>
      <c r="E158" s="16">
        <v>73.898112417269147</v>
      </c>
      <c r="F158" s="3">
        <v>84</v>
      </c>
      <c r="G158" s="4">
        <v>0</v>
      </c>
      <c r="H158" s="4">
        <v>75</v>
      </c>
      <c r="I158" s="4">
        <v>0</v>
      </c>
      <c r="J158" s="3">
        <v>49.128852069544855</v>
      </c>
    </row>
    <row r="159" spans="1:10">
      <c r="A159" t="s">
        <v>177</v>
      </c>
      <c r="B159" s="4">
        <v>713</v>
      </c>
      <c r="C159" s="1" t="s">
        <v>22</v>
      </c>
      <c r="D159" s="3">
        <v>6.1875</v>
      </c>
      <c r="E159" s="16">
        <v>4.5357146824107559</v>
      </c>
      <c r="F159" s="3">
        <v>83</v>
      </c>
      <c r="G159" s="4">
        <v>39.839999999999996</v>
      </c>
      <c r="H159" s="4">
        <v>0</v>
      </c>
      <c r="I159" s="4">
        <v>0</v>
      </c>
      <c r="J159" s="3">
        <v>22.260535780401792</v>
      </c>
    </row>
    <row r="160" spans="1:10">
      <c r="A160" t="s">
        <v>178</v>
      </c>
      <c r="B160" s="4">
        <v>702</v>
      </c>
      <c r="C160" s="1" t="s">
        <v>22</v>
      </c>
      <c r="D160" s="3">
        <v>4.9500000000000028</v>
      </c>
      <c r="E160" s="16">
        <v>3.495798716024197</v>
      </c>
      <c r="F160" s="3">
        <v>35</v>
      </c>
      <c r="G160" s="4">
        <v>2.88</v>
      </c>
      <c r="H160" s="4">
        <v>0</v>
      </c>
      <c r="I160" s="4">
        <v>0</v>
      </c>
      <c r="J160" s="3">
        <v>7.7209664526707007</v>
      </c>
    </row>
    <row r="161" spans="1:10">
      <c r="A161" t="s">
        <v>179</v>
      </c>
      <c r="B161" s="4">
        <v>510</v>
      </c>
      <c r="C161" s="1" t="s">
        <v>22</v>
      </c>
      <c r="D161" s="3">
        <v>92.8125</v>
      </c>
      <c r="E161" s="16">
        <v>96.568277310924358</v>
      </c>
      <c r="F161" s="3">
        <v>4</v>
      </c>
      <c r="G161" s="4">
        <v>86.210000000000008</v>
      </c>
      <c r="H161" s="4">
        <v>100</v>
      </c>
      <c r="I161" s="4">
        <v>100</v>
      </c>
      <c r="J161" s="3">
        <v>79.931796218487406</v>
      </c>
    </row>
    <row r="162" spans="1:10">
      <c r="A162" t="s">
        <v>180</v>
      </c>
      <c r="B162" s="4">
        <v>800</v>
      </c>
      <c r="C162" s="1" t="s">
        <v>18</v>
      </c>
      <c r="D162" s="3">
        <v>32.175000000000011</v>
      </c>
      <c r="E162" s="16"/>
      <c r="F162" s="3">
        <v>14</v>
      </c>
      <c r="G162" s="4">
        <v>0.77</v>
      </c>
      <c r="H162" s="4">
        <v>0</v>
      </c>
      <c r="I162" s="4">
        <v>0</v>
      </c>
      <c r="J162" s="3">
        <v>7.8241666666666694</v>
      </c>
    </row>
    <row r="163" spans="1:10">
      <c r="A163" t="s">
        <v>181</v>
      </c>
      <c r="B163" s="4">
        <v>860</v>
      </c>
      <c r="C163" s="1" t="s">
        <v>22</v>
      </c>
      <c r="D163" s="3">
        <v>84.15</v>
      </c>
      <c r="E163" s="16">
        <v>66.618700652563263</v>
      </c>
      <c r="F163" s="3">
        <v>99</v>
      </c>
      <c r="G163" s="4">
        <v>30.86</v>
      </c>
      <c r="H163" s="4">
        <v>75</v>
      </c>
      <c r="I163" s="4">
        <v>50</v>
      </c>
      <c r="J163" s="3">
        <v>67.604783442093876</v>
      </c>
    </row>
    <row r="164" spans="1:10">
      <c r="A164" t="s">
        <v>182</v>
      </c>
      <c r="B164" s="4">
        <v>461</v>
      </c>
      <c r="C164" s="1" t="s">
        <v>22</v>
      </c>
      <c r="D164" s="3">
        <v>65.587500000000006</v>
      </c>
      <c r="E164" s="16">
        <v>65.058826702983438</v>
      </c>
      <c r="F164" s="3">
        <v>53</v>
      </c>
      <c r="G164" s="4">
        <v>38.32</v>
      </c>
      <c r="H164" s="4">
        <v>75</v>
      </c>
      <c r="I164" s="4">
        <v>0</v>
      </c>
      <c r="J164" s="3">
        <v>49.494387783830575</v>
      </c>
    </row>
    <row r="165" spans="1:10">
      <c r="A165" t="s">
        <v>183</v>
      </c>
      <c r="B165" s="4">
        <v>52</v>
      </c>
      <c r="C165" s="1" t="s">
        <v>18</v>
      </c>
      <c r="D165" s="3">
        <v>64.350000000000009</v>
      </c>
      <c r="E165" s="16">
        <v>60.795164893655219</v>
      </c>
      <c r="F165" s="3">
        <v>91</v>
      </c>
      <c r="G165" s="4">
        <v>67.06</v>
      </c>
      <c r="H165" s="4">
        <v>75</v>
      </c>
      <c r="I165" s="4">
        <v>100</v>
      </c>
      <c r="J165" s="3">
        <v>76.367527482275875</v>
      </c>
    </row>
    <row r="166" spans="1:10">
      <c r="A166" t="s">
        <v>184</v>
      </c>
      <c r="B166" s="4">
        <v>616</v>
      </c>
      <c r="C166" s="1" t="s">
        <v>22</v>
      </c>
      <c r="D166" s="3">
        <v>63.112500000000004</v>
      </c>
      <c r="E166" s="16">
        <v>75.665966386554615</v>
      </c>
      <c r="F166" s="3">
        <v>71</v>
      </c>
      <c r="G166" s="4">
        <v>0</v>
      </c>
      <c r="H166" s="4">
        <v>25</v>
      </c>
      <c r="I166" s="4">
        <v>0</v>
      </c>
      <c r="J166" s="3">
        <v>39.129744397759104</v>
      </c>
    </row>
    <row r="167" spans="1:10">
      <c r="A167" t="s">
        <v>185</v>
      </c>
      <c r="B167" s="4">
        <v>640</v>
      </c>
      <c r="C167" s="1" t="s">
        <v>22</v>
      </c>
      <c r="D167" s="3">
        <v>70.537500000000009</v>
      </c>
      <c r="E167" s="16">
        <v>68.802522595189203</v>
      </c>
      <c r="F167" s="3">
        <v>3</v>
      </c>
      <c r="G167" s="4">
        <v>0</v>
      </c>
      <c r="H167" s="4">
        <v>0</v>
      </c>
      <c r="I167" s="4">
        <v>50</v>
      </c>
      <c r="J167" s="3">
        <v>32.05667043253154</v>
      </c>
    </row>
    <row r="168" spans="1:10">
      <c r="A168" t="s">
        <v>186</v>
      </c>
      <c r="B168" s="4">
        <v>701</v>
      </c>
      <c r="C168" s="1" t="s">
        <v>22</v>
      </c>
      <c r="E168" s="16"/>
      <c r="F168" s="3">
        <v>56</v>
      </c>
      <c r="G168" s="4">
        <v>0</v>
      </c>
      <c r="H168" s="4">
        <v>0</v>
      </c>
      <c r="I168" s="4">
        <v>0</v>
      </c>
      <c r="J168" s="3">
        <v>9.3333333333333339</v>
      </c>
    </row>
    <row r="169" spans="1:10">
      <c r="A169" t="s">
        <v>187</v>
      </c>
      <c r="B169" s="4">
        <v>500</v>
      </c>
      <c r="C169" s="1" t="s">
        <v>18</v>
      </c>
      <c r="D169" s="3">
        <v>59.400000000000006</v>
      </c>
      <c r="E169" s="16">
        <v>40.516807516081997</v>
      </c>
      <c r="F169" s="3">
        <v>26</v>
      </c>
      <c r="G169" s="4">
        <v>4.99</v>
      </c>
      <c r="H169" s="4">
        <v>25</v>
      </c>
      <c r="I169" s="4">
        <v>0</v>
      </c>
      <c r="J169" s="3">
        <v>25.984467919347001</v>
      </c>
    </row>
    <row r="170" spans="1:10">
      <c r="A170" t="s">
        <v>188</v>
      </c>
      <c r="B170" s="4">
        <v>369</v>
      </c>
      <c r="C170" s="1" t="s">
        <v>18</v>
      </c>
      <c r="D170" s="3">
        <v>58.162500000000001</v>
      </c>
      <c r="E170" s="16">
        <v>58.715332960882108</v>
      </c>
      <c r="F170" s="3">
        <v>37</v>
      </c>
      <c r="G170" s="4">
        <v>49.63</v>
      </c>
      <c r="H170" s="4">
        <v>25</v>
      </c>
      <c r="I170" s="4">
        <v>0</v>
      </c>
      <c r="J170" s="3">
        <v>38.084638826813681</v>
      </c>
    </row>
    <row r="171" spans="1:10">
      <c r="A171" t="s">
        <v>189</v>
      </c>
      <c r="B171" s="4">
        <v>696</v>
      </c>
      <c r="C171" s="1" t="s">
        <v>20</v>
      </c>
      <c r="D171" s="3">
        <v>60.637500000000003</v>
      </c>
      <c r="E171" s="16">
        <v>65.578784686176718</v>
      </c>
      <c r="F171" s="3">
        <v>32</v>
      </c>
      <c r="G171" s="4">
        <v>67.38000000000001</v>
      </c>
      <c r="H171" s="4">
        <v>50</v>
      </c>
      <c r="I171" s="4">
        <v>100</v>
      </c>
      <c r="J171" s="3">
        <v>62.599380781029453</v>
      </c>
    </row>
    <row r="172" spans="1:10">
      <c r="A172" t="s">
        <v>190</v>
      </c>
      <c r="B172" s="4">
        <v>200</v>
      </c>
      <c r="C172" s="1" t="s">
        <v>22</v>
      </c>
      <c r="D172" s="3">
        <v>86.625</v>
      </c>
      <c r="E172" s="16">
        <v>58.923320914516928</v>
      </c>
      <c r="F172" s="3">
        <v>44</v>
      </c>
      <c r="G172" s="4">
        <v>0</v>
      </c>
      <c r="H172" s="4">
        <v>75</v>
      </c>
      <c r="I172" s="4">
        <v>0</v>
      </c>
      <c r="J172" s="3">
        <v>44.091386819086154</v>
      </c>
    </row>
    <row r="173" spans="1:10">
      <c r="A173" t="s">
        <v>191</v>
      </c>
      <c r="B173" s="4">
        <v>165</v>
      </c>
      <c r="C173" s="1" t="s">
        <v>22</v>
      </c>
      <c r="D173" s="3">
        <v>77.962500000000006</v>
      </c>
      <c r="E173" s="16">
        <v>81.385504201680675</v>
      </c>
      <c r="F173" s="3">
        <v>56</v>
      </c>
      <c r="G173" s="4">
        <v>43.269999999999996</v>
      </c>
      <c r="H173" s="4">
        <v>75</v>
      </c>
      <c r="I173" s="4">
        <v>100</v>
      </c>
      <c r="J173" s="3">
        <v>72.269667366946777</v>
      </c>
    </row>
    <row r="174" spans="1:10">
      <c r="A174" t="s">
        <v>192</v>
      </c>
      <c r="B174" s="4">
        <v>704</v>
      </c>
      <c r="C174" s="1" t="s">
        <v>22</v>
      </c>
      <c r="D174" s="3">
        <v>73.012500000000003</v>
      </c>
      <c r="E174" s="16">
        <v>58.507352941176471</v>
      </c>
      <c r="F174" s="3">
        <v>36</v>
      </c>
      <c r="G174" s="4">
        <v>71.319999999999993</v>
      </c>
      <c r="H174" s="4">
        <v>50</v>
      </c>
      <c r="I174" s="4">
        <v>100</v>
      </c>
      <c r="J174" s="3">
        <v>64.806642156862736</v>
      </c>
    </row>
    <row r="175" spans="1:10">
      <c r="A175" t="s">
        <v>193</v>
      </c>
      <c r="B175" s="4">
        <v>935</v>
      </c>
      <c r="C175" s="1" t="s">
        <v>22</v>
      </c>
      <c r="D175" s="3">
        <v>22.275000000000006</v>
      </c>
      <c r="E175" s="16">
        <v>26.997899953056788</v>
      </c>
      <c r="F175" s="3">
        <v>90</v>
      </c>
      <c r="G175" s="4">
        <v>4.22</v>
      </c>
      <c r="H175" s="4">
        <v>75</v>
      </c>
      <c r="I175" s="4">
        <v>50</v>
      </c>
      <c r="J175" s="3">
        <v>44.748816658842799</v>
      </c>
    </row>
    <row r="176" spans="1:10">
      <c r="A176" t="s">
        <v>194</v>
      </c>
      <c r="B176" s="4">
        <v>101</v>
      </c>
      <c r="C176" s="1" t="s">
        <v>20</v>
      </c>
      <c r="D176" s="3">
        <v>8.6624999999999943</v>
      </c>
      <c r="E176" s="16">
        <v>16.078782305997962</v>
      </c>
      <c r="F176" s="3">
        <v>55</v>
      </c>
      <c r="G176" s="4">
        <v>50.8</v>
      </c>
      <c r="H176" s="4">
        <v>0</v>
      </c>
      <c r="I176" s="4">
        <v>0</v>
      </c>
      <c r="J176" s="3">
        <v>21.756880384332991</v>
      </c>
    </row>
    <row r="177" spans="1:10">
      <c r="A177" t="s">
        <v>195</v>
      </c>
      <c r="B177" s="4">
        <v>818</v>
      </c>
      <c r="C177" s="1" t="s">
        <v>18</v>
      </c>
      <c r="D177" s="3">
        <v>23.512500000000003</v>
      </c>
      <c r="E177" s="16">
        <v>19.822478198203726</v>
      </c>
      <c r="F177" s="3">
        <v>55</v>
      </c>
      <c r="G177" s="4">
        <v>0</v>
      </c>
      <c r="H177" s="4">
        <v>0</v>
      </c>
      <c r="I177" s="4">
        <v>0</v>
      </c>
      <c r="J177" s="3">
        <v>16.389163033033956</v>
      </c>
    </row>
    <row r="178" spans="1:10">
      <c r="A178" t="s">
        <v>196</v>
      </c>
      <c r="B178" s="4">
        <v>679</v>
      </c>
      <c r="C178" s="1" t="s">
        <v>22</v>
      </c>
      <c r="D178" s="3">
        <v>82.912500000000009</v>
      </c>
      <c r="E178" s="16">
        <v>66.306722689075627</v>
      </c>
      <c r="F178" s="3">
        <v>77</v>
      </c>
      <c r="G178" s="4">
        <v>1.54</v>
      </c>
      <c r="H178" s="4">
        <v>75</v>
      </c>
      <c r="I178" s="4">
        <v>0</v>
      </c>
      <c r="J178" s="3">
        <v>50.459870448179267</v>
      </c>
    </row>
    <row r="179" spans="1:10">
      <c r="A179" t="s">
        <v>197</v>
      </c>
      <c r="B179" s="4">
        <v>551</v>
      </c>
      <c r="C179" s="1" t="s">
        <v>22</v>
      </c>
      <c r="D179" s="3">
        <v>56.925000000000004</v>
      </c>
      <c r="E179" s="16"/>
      <c r="F179" s="3">
        <v>32</v>
      </c>
      <c r="G179" s="4">
        <v>0</v>
      </c>
      <c r="H179" s="4">
        <v>0</v>
      </c>
      <c r="I179" s="4">
        <v>0</v>
      </c>
      <c r="J179" s="3">
        <v>14.820833333333335</v>
      </c>
    </row>
    <row r="180" spans="1:10">
      <c r="A180" t="s">
        <v>198</v>
      </c>
      <c r="B180" s="4">
        <v>552</v>
      </c>
      <c r="C180" s="1" t="s">
        <v>18</v>
      </c>
      <c r="D180" s="3">
        <v>87.862499999999997</v>
      </c>
      <c r="E180" s="16">
        <v>67.762606628802644</v>
      </c>
      <c r="F180" s="3">
        <v>49</v>
      </c>
      <c r="G180" s="4">
        <v>19.98</v>
      </c>
      <c r="H180" s="4">
        <v>50</v>
      </c>
      <c r="I180" s="4">
        <v>0</v>
      </c>
      <c r="J180" s="3">
        <v>45.767517771467112</v>
      </c>
    </row>
    <row r="181" spans="1:10">
      <c r="A181" t="s">
        <v>199</v>
      </c>
      <c r="B181" s="4">
        <v>529</v>
      </c>
      <c r="C181" s="1" t="s">
        <v>22</v>
      </c>
      <c r="D181" s="3">
        <v>66.825000000000003</v>
      </c>
      <c r="E181" s="16">
        <v>54.555669095335887</v>
      </c>
      <c r="F181" s="3">
        <v>97</v>
      </c>
      <c r="G181" s="4">
        <v>0</v>
      </c>
      <c r="H181" s="4">
        <v>75</v>
      </c>
      <c r="I181" s="4">
        <v>0</v>
      </c>
      <c r="J181" s="3">
        <v>48.896778182555977</v>
      </c>
    </row>
    <row r="182" spans="1:10">
      <c r="A182" t="s">
        <v>200</v>
      </c>
      <c r="B182" s="4">
        <v>60</v>
      </c>
      <c r="C182" s="1" t="s">
        <v>22</v>
      </c>
      <c r="D182" s="3">
        <v>90.337500000000006</v>
      </c>
      <c r="E182" s="16">
        <v>97.08823370733181</v>
      </c>
      <c r="F182" s="3">
        <v>35</v>
      </c>
      <c r="G182" s="4">
        <v>80.760000000000005</v>
      </c>
      <c r="H182" s="4">
        <v>100</v>
      </c>
      <c r="I182" s="4">
        <v>100</v>
      </c>
      <c r="J182" s="3">
        <v>83.864288951221965</v>
      </c>
    </row>
    <row r="183" spans="1:10">
      <c r="A183" t="s">
        <v>201</v>
      </c>
      <c r="B183" s="4">
        <v>626</v>
      </c>
      <c r="C183" s="1" t="s">
        <v>22</v>
      </c>
      <c r="D183" s="3">
        <v>64.350000000000009</v>
      </c>
      <c r="E183" s="16">
        <v>72.858196450882602</v>
      </c>
      <c r="F183" s="3">
        <v>89</v>
      </c>
      <c r="G183" s="4">
        <v>0</v>
      </c>
      <c r="H183" s="4">
        <v>75</v>
      </c>
      <c r="I183" s="4">
        <v>0</v>
      </c>
      <c r="J183" s="3">
        <v>50.201366075147099</v>
      </c>
    </row>
    <row r="184" spans="1:10">
      <c r="A184" t="s">
        <v>202</v>
      </c>
      <c r="B184" s="4">
        <v>955</v>
      </c>
      <c r="C184" s="1" t="s">
        <v>22</v>
      </c>
      <c r="D184" s="3">
        <v>82.912500000000009</v>
      </c>
      <c r="E184" s="16">
        <v>87.209032026659543</v>
      </c>
      <c r="F184" s="3">
        <v>58</v>
      </c>
      <c r="G184" s="4">
        <v>4.13</v>
      </c>
      <c r="H184" s="4">
        <v>50</v>
      </c>
      <c r="I184" s="4">
        <v>0</v>
      </c>
      <c r="J184" s="3">
        <v>47.041922004443258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BC64-1BE2-C34C-8F84-60E806B3E8DD}">
  <dimension ref="A1:C81"/>
  <sheetViews>
    <sheetView workbookViewId="0">
      <selection activeCell="C2" sqref="C2"/>
    </sheetView>
  </sheetViews>
  <sheetFormatPr defaultColWidth="11.42578125" defaultRowHeight="15"/>
  <cols>
    <col min="1" max="1" width="32.7109375" bestFit="1" customWidth="1"/>
    <col min="2" max="2" width="18" style="3" bestFit="1" customWidth="1"/>
    <col min="3" max="3" width="25" bestFit="1" customWidth="1"/>
  </cols>
  <sheetData>
    <row r="1" spans="1:3">
      <c r="A1" s="2" t="s">
        <v>0</v>
      </c>
      <c r="B1" s="11" t="s">
        <v>214</v>
      </c>
      <c r="C1" t="s">
        <v>215</v>
      </c>
    </row>
    <row r="2" spans="1:3">
      <c r="A2" t="s">
        <v>179</v>
      </c>
      <c r="B2" s="4">
        <v>96.477626527050617</v>
      </c>
    </row>
    <row r="3" spans="1:3">
      <c r="A3" t="s">
        <v>168</v>
      </c>
      <c r="B3" s="4">
        <v>93.743333333333339</v>
      </c>
    </row>
    <row r="4" spans="1:3">
      <c r="A4" s="8" t="s">
        <v>174</v>
      </c>
      <c r="B4" s="4">
        <v>91</v>
      </c>
    </row>
    <row r="5" spans="1:3">
      <c r="A5" s="6" t="s">
        <v>216</v>
      </c>
      <c r="B5" s="10">
        <v>89</v>
      </c>
    </row>
    <row r="6" spans="1:3">
      <c r="A6" s="6" t="s">
        <v>113</v>
      </c>
      <c r="B6" s="10">
        <v>89</v>
      </c>
    </row>
    <row r="7" spans="1:3">
      <c r="A7" t="s">
        <v>165</v>
      </c>
      <c r="B7" s="4">
        <v>86.555095986038395</v>
      </c>
    </row>
    <row r="8" spans="1:3">
      <c r="A8" t="s">
        <v>72</v>
      </c>
      <c r="B8" s="4">
        <v>78.605879412954991</v>
      </c>
    </row>
    <row r="9" spans="1:3">
      <c r="A9" t="s">
        <v>153</v>
      </c>
      <c r="B9" s="4">
        <v>70.064040139616054</v>
      </c>
    </row>
    <row r="10" spans="1:3">
      <c r="A10" t="s">
        <v>139</v>
      </c>
      <c r="B10" s="4">
        <v>66.462041884816756</v>
      </c>
    </row>
    <row r="11" spans="1:3">
      <c r="A11" s="6" t="s">
        <v>110</v>
      </c>
      <c r="B11" s="10">
        <v>65</v>
      </c>
    </row>
    <row r="12" spans="1:3">
      <c r="A12" s="6" t="s">
        <v>34</v>
      </c>
      <c r="B12" s="14">
        <v>47</v>
      </c>
    </row>
    <row r="13" spans="1:3">
      <c r="A13" t="s">
        <v>95</v>
      </c>
      <c r="B13" s="4">
        <v>62.48375916230367</v>
      </c>
    </row>
    <row r="14" spans="1:3">
      <c r="A14" s="6" t="s">
        <v>112</v>
      </c>
      <c r="B14" s="10">
        <v>61</v>
      </c>
    </row>
    <row r="15" spans="1:3">
      <c r="A15" s="6" t="s">
        <v>54</v>
      </c>
      <c r="B15" s="4">
        <v>60</v>
      </c>
    </row>
    <row r="16" spans="1:3">
      <c r="A16" s="6" t="s">
        <v>217</v>
      </c>
      <c r="B16" s="4">
        <v>57</v>
      </c>
    </row>
    <row r="17" spans="1:3">
      <c r="A17" s="6" t="s">
        <v>198</v>
      </c>
      <c r="B17" s="4">
        <v>51</v>
      </c>
    </row>
    <row r="18" spans="1:3">
      <c r="A18" t="s">
        <v>202</v>
      </c>
      <c r="B18" s="4">
        <v>49.375070249928818</v>
      </c>
    </row>
    <row r="19" spans="1:3">
      <c r="A19" s="6" t="s">
        <v>60</v>
      </c>
      <c r="B19" s="4">
        <v>42</v>
      </c>
      <c r="C19" s="6"/>
    </row>
    <row r="20" spans="1:3">
      <c r="A20" t="s">
        <v>61</v>
      </c>
      <c r="B20" s="4">
        <v>21.867581151832461</v>
      </c>
    </row>
    <row r="22" spans="1:3">
      <c r="B22" s="4"/>
    </row>
    <row r="23" spans="1:3">
      <c r="B23" s="4"/>
    </row>
    <row r="24" spans="1:3">
      <c r="B24" s="4"/>
    </row>
    <row r="25" spans="1:3">
      <c r="B25" s="4"/>
    </row>
    <row r="26" spans="1:3">
      <c r="B26" s="4"/>
    </row>
    <row r="31" spans="1:3">
      <c r="B31" s="4"/>
    </row>
    <row r="33" spans="1:2">
      <c r="B33" s="4"/>
    </row>
    <row r="34" spans="1:2">
      <c r="B34" s="4"/>
    </row>
    <row r="42" spans="1:2">
      <c r="A42" s="2"/>
    </row>
    <row r="46" spans="1:2">
      <c r="B46"/>
    </row>
    <row r="47" spans="1:2">
      <c r="B47"/>
    </row>
    <row r="48" spans="1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</sheetData>
  <sortState xmlns:xlrd2="http://schemas.microsoft.com/office/spreadsheetml/2017/richdata2" ref="A2:B20">
    <sortCondition descending="1" ref="B2:B2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A98D-1AEF-194D-8E73-26D4CEE38456}">
  <dimension ref="A1:B17"/>
  <sheetViews>
    <sheetView zoomScale="110" zoomScaleNormal="110" workbookViewId="0">
      <selection activeCell="A7" sqref="A7"/>
    </sheetView>
  </sheetViews>
  <sheetFormatPr defaultColWidth="11.42578125" defaultRowHeight="15"/>
  <cols>
    <col min="1" max="1" width="21" bestFit="1" customWidth="1"/>
    <col min="2" max="2" width="97.28515625" bestFit="1" customWidth="1"/>
  </cols>
  <sheetData>
    <row r="1" spans="1:2" ht="15.95">
      <c r="A1" s="20" t="s">
        <v>218</v>
      </c>
      <c r="B1" s="6" t="s">
        <v>219</v>
      </c>
    </row>
    <row r="2" spans="1:2" ht="15.95">
      <c r="A2" s="18" t="s">
        <v>1</v>
      </c>
      <c r="B2" s="6" t="s">
        <v>220</v>
      </c>
    </row>
    <row r="3" spans="1:2" ht="15.95">
      <c r="A3" s="18" t="s">
        <v>2</v>
      </c>
      <c r="B3" s="6" t="s">
        <v>221</v>
      </c>
    </row>
    <row r="4" spans="1:2" ht="15.95">
      <c r="A4" s="18" t="s">
        <v>3</v>
      </c>
      <c r="B4" s="6" t="s">
        <v>222</v>
      </c>
    </row>
    <row r="5" spans="1:2" ht="15.95">
      <c r="A5" s="18" t="s">
        <v>4</v>
      </c>
      <c r="B5" s="6" t="s">
        <v>223</v>
      </c>
    </row>
    <row r="6" spans="1:2" ht="15.95">
      <c r="A6" s="18" t="s">
        <v>5</v>
      </c>
      <c r="B6" s="6" t="s">
        <v>224</v>
      </c>
    </row>
    <row r="7" spans="1:2" ht="15.95">
      <c r="A7" s="18" t="s">
        <v>6</v>
      </c>
      <c r="B7" s="6" t="s">
        <v>225</v>
      </c>
    </row>
    <row r="8" spans="1:2" ht="15.95">
      <c r="A8" s="18" t="s">
        <v>7</v>
      </c>
      <c r="B8" s="6" t="s">
        <v>226</v>
      </c>
    </row>
    <row r="9" spans="1:2" ht="15.95">
      <c r="A9" s="18" t="s">
        <v>8</v>
      </c>
      <c r="B9" s="6" t="s">
        <v>227</v>
      </c>
    </row>
    <row r="10" spans="1:2" ht="15.95">
      <c r="A10" s="18" t="s">
        <v>9</v>
      </c>
      <c r="B10" s="6" t="s">
        <v>228</v>
      </c>
    </row>
    <row r="11" spans="1:2" ht="15.95">
      <c r="A11" s="18" t="s">
        <v>10</v>
      </c>
      <c r="B11" s="6" t="s">
        <v>229</v>
      </c>
    </row>
    <row r="12" spans="1:2" ht="15.95">
      <c r="A12" s="18" t="s">
        <v>11</v>
      </c>
      <c r="B12" s="6" t="s">
        <v>230</v>
      </c>
    </row>
    <row r="13" spans="1:2" ht="15.95">
      <c r="A13" s="18" t="s">
        <v>12</v>
      </c>
      <c r="B13" s="6" t="s">
        <v>231</v>
      </c>
    </row>
    <row r="14" spans="1:2" ht="15.95">
      <c r="A14" s="18" t="s">
        <v>13</v>
      </c>
      <c r="B14" s="6" t="s">
        <v>232</v>
      </c>
    </row>
    <row r="15" spans="1:2" ht="15.95">
      <c r="A15" s="18" t="s">
        <v>14</v>
      </c>
      <c r="B15" s="6" t="s">
        <v>233</v>
      </c>
    </row>
    <row r="16" spans="1:2" ht="15.95">
      <c r="A16" s="18" t="s">
        <v>15</v>
      </c>
      <c r="B16" s="6" t="s">
        <v>234</v>
      </c>
    </row>
    <row r="17" spans="1:2" ht="15.95">
      <c r="A17" s="19" t="s">
        <v>16</v>
      </c>
      <c r="B17" s="6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2019-04-23T14:46:04Z</dcterms:created>
  <dcterms:modified xsi:type="dcterms:W3CDTF">2019-09-04T16:00:57Z</dcterms:modified>
  <cp:category/>
  <cp:contentStatus/>
</cp:coreProperties>
</file>