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defaultThemeVersion="166925"/>
  <mc:AlternateContent xmlns:mc="http://schemas.openxmlformats.org/markup-compatibility/2006">
    <mc:Choice Requires="x15">
      <x15ac:absPath xmlns:x15ac="http://schemas.microsoft.com/office/spreadsheetml/2010/11/ac" url="C:\Users\dkemp\OneDrive - Cato Institute\Documents\Research\Lincicome\"/>
    </mc:Choice>
  </mc:AlternateContent>
  <xr:revisionPtr revIDLastSave="1" documentId="13_ncr:1_{C9FAB589-D70D-4C13-8C93-795CACEB3CD8}" xr6:coauthVersionLast="44" xr6:coauthVersionMax="45" xr10:uidLastSave="{577171C0-A23C-4050-9D25-E331FB1064A2}"/>
  <bookViews>
    <workbookView xWindow="-120" yWindow="-120" windowWidth="20730" windowHeight="11160" activeTab="1" xr2:uid="{412B331B-14B9-4D19-AC3E-3BD8D0E2CE03}"/>
  </bookViews>
  <sheets>
    <sheet name="All" sheetId="1" r:id="rId1"/>
    <sheet name="China Only" sheetId="2" r:id="rId2"/>
    <sheet name="Pharma Only" sheetId="4" r:id="rId3"/>
  </sheets>
  <definedNames>
    <definedName name="_xlnm._FilterDatabase" localSheetId="0" hidden="1">All!$B$1:$L$1202</definedName>
    <definedName name="_xlnm._FilterDatabase" localSheetId="1" hidden="1">'China Only'!$A$1:$F$1</definedName>
    <definedName name="_xlnm._FilterDatabase" localSheetId="2" hidden="1">'Pharma Only'!$A$1:$H$390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97" i="1" l="1"/>
  <c r="L1197" i="1" s="1"/>
  <c r="K1191" i="1"/>
  <c r="L1191" i="1" s="1"/>
  <c r="K1185" i="1"/>
  <c r="L1185" i="1" s="1"/>
  <c r="K1179" i="1"/>
  <c r="L1179" i="1" s="1"/>
  <c r="K1173" i="1"/>
  <c r="L1173" i="1" s="1"/>
  <c r="K1167" i="1"/>
  <c r="K1168" i="1" s="1"/>
  <c r="L1168" i="1" s="1"/>
  <c r="K1161" i="1"/>
  <c r="L1161" i="1" s="1"/>
  <c r="K1155" i="1"/>
  <c r="K1156" i="1" s="1"/>
  <c r="K1149" i="1"/>
  <c r="L1149" i="1" s="1"/>
  <c r="K1143" i="1"/>
  <c r="K1137" i="1"/>
  <c r="L1137" i="1" s="1"/>
  <c r="K1131" i="1"/>
  <c r="K1125" i="1"/>
  <c r="L1125" i="1" s="1"/>
  <c r="K1119" i="1"/>
  <c r="L1119" i="1" s="1"/>
  <c r="K1113" i="1"/>
  <c r="L1113" i="1" s="1"/>
  <c r="K1107" i="1"/>
  <c r="K1108" i="1" s="1"/>
  <c r="K1101" i="1"/>
  <c r="L1101" i="1" s="1"/>
  <c r="K1095" i="1"/>
  <c r="L1095" i="1" s="1"/>
  <c r="K1089" i="1"/>
  <c r="K1083" i="1"/>
  <c r="K1084" i="1" s="1"/>
  <c r="K1077" i="1"/>
  <c r="L1077" i="1" s="1"/>
  <c r="K1071" i="1"/>
  <c r="K1072" i="1" s="1"/>
  <c r="K1065" i="1"/>
  <c r="L1065" i="1" s="1"/>
  <c r="K1059" i="1"/>
  <c r="K1060" i="1" s="1"/>
  <c r="K1053" i="1"/>
  <c r="K1054" i="1" s="1"/>
  <c r="K1055" i="1" s="1"/>
  <c r="K1047" i="1"/>
  <c r="L1047" i="1" s="1"/>
  <c r="K1041" i="1"/>
  <c r="L1041" i="1" s="1"/>
  <c r="K1035" i="1"/>
  <c r="K1036" i="1" s="1"/>
  <c r="K1029" i="1"/>
  <c r="L1029" i="1" s="1"/>
  <c r="K1023" i="1"/>
  <c r="K1024" i="1" s="1"/>
  <c r="K1017" i="1"/>
  <c r="L1017" i="1" s="1"/>
  <c r="K1011" i="1"/>
  <c r="L1011" i="1" s="1"/>
  <c r="K1005" i="1"/>
  <c r="L1005" i="1" s="1"/>
  <c r="K999" i="1"/>
  <c r="L999" i="1" s="1"/>
  <c r="K993" i="1"/>
  <c r="L993" i="1" s="1"/>
  <c r="K987" i="1"/>
  <c r="K988" i="1" s="1"/>
  <c r="K981" i="1"/>
  <c r="K982" i="1" s="1"/>
  <c r="K975" i="1"/>
  <c r="K969" i="1"/>
  <c r="K970" i="1" s="1"/>
  <c r="K963" i="1"/>
  <c r="K957" i="1"/>
  <c r="K958" i="1" s="1"/>
  <c r="K951" i="1"/>
  <c r="L951" i="1" s="1"/>
  <c r="K945" i="1"/>
  <c r="K939" i="1"/>
  <c r="K933" i="1"/>
  <c r="L933" i="1" s="1"/>
  <c r="K922" i="1"/>
  <c r="K923" i="1" s="1"/>
  <c r="K927" i="1"/>
  <c r="K928" i="1" s="1"/>
  <c r="K917" i="1"/>
  <c r="K918" i="1" s="1"/>
  <c r="K911" i="1"/>
  <c r="K905" i="1"/>
  <c r="K906" i="1" s="1"/>
  <c r="K899" i="1"/>
  <c r="K893" i="1"/>
  <c r="K894" i="1" s="1"/>
  <c r="K887" i="1"/>
  <c r="K888" i="1" s="1"/>
  <c r="K881" i="1"/>
  <c r="L881" i="1" s="1"/>
  <c r="K875" i="1"/>
  <c r="L875" i="1" s="1"/>
  <c r="K869" i="1"/>
  <c r="L869" i="1" s="1"/>
  <c r="K863" i="1"/>
  <c r="K864" i="1" s="1"/>
  <c r="K857" i="1"/>
  <c r="L857" i="1" s="1"/>
  <c r="K851" i="1"/>
  <c r="K845" i="1"/>
  <c r="L845" i="1" s="1"/>
  <c r="K839" i="1"/>
  <c r="L839" i="1" s="1"/>
  <c r="K833" i="1"/>
  <c r="K827" i="1"/>
  <c r="K821" i="1"/>
  <c r="K815" i="1"/>
  <c r="L815" i="1" s="1"/>
  <c r="K809" i="1"/>
  <c r="K803" i="1"/>
  <c r="K797" i="1"/>
  <c r="K791" i="1"/>
  <c r="K785" i="1"/>
  <c r="L785" i="1" s="1"/>
  <c r="K779" i="1"/>
  <c r="K773" i="1"/>
  <c r="L773" i="1" s="1"/>
  <c r="K767" i="1"/>
  <c r="K761" i="1"/>
  <c r="K755" i="1"/>
  <c r="L755" i="1" s="1"/>
  <c r="K749" i="1"/>
  <c r="L749" i="1" s="1"/>
  <c r="K743" i="1"/>
  <c r="K737" i="1"/>
  <c r="K731" i="1"/>
  <c r="L731" i="1" s="1"/>
  <c r="K725" i="1"/>
  <c r="K726" i="1" s="1"/>
  <c r="L726" i="1" s="1"/>
  <c r="K719" i="1"/>
  <c r="L719" i="1" s="1"/>
  <c r="K713" i="1"/>
  <c r="K707" i="1"/>
  <c r="K701" i="1"/>
  <c r="K695" i="1"/>
  <c r="L695" i="1" s="1"/>
  <c r="K689" i="1"/>
  <c r="K683" i="1"/>
  <c r="L683" i="1" s="1"/>
  <c r="K677" i="1"/>
  <c r="K671" i="1"/>
  <c r="K665" i="1"/>
  <c r="K666" i="1" s="1"/>
  <c r="L666" i="1" s="1"/>
  <c r="K659" i="1"/>
  <c r="K653" i="1"/>
  <c r="L653" i="1" s="1"/>
  <c r="K647" i="1"/>
  <c r="K648" i="1" s="1"/>
  <c r="K641" i="1"/>
  <c r="L641" i="1" s="1"/>
  <c r="K635" i="1"/>
  <c r="K629" i="1"/>
  <c r="K630" i="1" s="1"/>
  <c r="K623" i="1"/>
  <c r="K624" i="1" s="1"/>
  <c r="K617" i="1"/>
  <c r="K611" i="1"/>
  <c r="L611" i="1" s="1"/>
  <c r="K605" i="1"/>
  <c r="L605" i="1" s="1"/>
  <c r="K599" i="1"/>
  <c r="L599" i="1" s="1"/>
  <c r="K593" i="1"/>
  <c r="L593" i="1" s="1"/>
  <c r="K587" i="1"/>
  <c r="K581" i="1"/>
  <c r="L581" i="1" s="1"/>
  <c r="K575" i="1"/>
  <c r="L575" i="1" s="1"/>
  <c r="K569" i="1"/>
  <c r="K563" i="1"/>
  <c r="K557" i="1"/>
  <c r="K558" i="1" s="1"/>
  <c r="K551" i="1"/>
  <c r="K545" i="1"/>
  <c r="K539" i="1"/>
  <c r="K533" i="1"/>
  <c r="K534" i="1" s="1"/>
  <c r="K527" i="1"/>
  <c r="K528" i="1" s="1"/>
  <c r="K521" i="1"/>
  <c r="K522" i="1" s="1"/>
  <c r="L522" i="1" s="1"/>
  <c r="K515" i="1"/>
  <c r="K516" i="1" s="1"/>
  <c r="K517" i="1" s="1"/>
  <c r="K509" i="1"/>
  <c r="L509" i="1" s="1"/>
  <c r="K503" i="1"/>
  <c r="K493" i="1"/>
  <c r="L493" i="1" s="1"/>
  <c r="K497" i="1"/>
  <c r="K487" i="1"/>
  <c r="K488" i="1" s="1"/>
  <c r="K481" i="1"/>
  <c r="K482" i="1" s="1"/>
  <c r="K475" i="1"/>
  <c r="K476" i="1" s="1"/>
  <c r="K469" i="1"/>
  <c r="K470" i="1" s="1"/>
  <c r="K463" i="1"/>
  <c r="K457" i="1"/>
  <c r="K458" i="1" s="1"/>
  <c r="K451" i="1"/>
  <c r="K445" i="1"/>
  <c r="L445" i="1" s="1"/>
  <c r="K439" i="1"/>
  <c r="K440" i="1" s="1"/>
  <c r="K433" i="1"/>
  <c r="K427" i="1"/>
  <c r="K428" i="1" s="1"/>
  <c r="K421" i="1"/>
  <c r="K415" i="1"/>
  <c r="K416" i="1" s="1"/>
  <c r="K409" i="1"/>
  <c r="K410" i="1" s="1"/>
  <c r="K403" i="1"/>
  <c r="L403" i="1" s="1"/>
  <c r="K397" i="1"/>
  <c r="L397" i="1" s="1"/>
  <c r="K391" i="1"/>
  <c r="K392" i="1" s="1"/>
  <c r="K385" i="1"/>
  <c r="K386" i="1" s="1"/>
  <c r="K379" i="1"/>
  <c r="K380" i="1" s="1"/>
  <c r="K373" i="1"/>
  <c r="K374" i="1" s="1"/>
  <c r="K367" i="1"/>
  <c r="L367" i="1" s="1"/>
  <c r="K361" i="1"/>
  <c r="K362" i="1" s="1"/>
  <c r="K363" i="1" s="1"/>
  <c r="K355" i="1"/>
  <c r="K356" i="1" s="1"/>
  <c r="K349" i="1"/>
  <c r="K350" i="1" s="1"/>
  <c r="K343" i="1"/>
  <c r="K344" i="1" s="1"/>
  <c r="K337" i="1"/>
  <c r="K338" i="1" s="1"/>
  <c r="K331" i="1"/>
  <c r="K332" i="1" s="1"/>
  <c r="L332" i="1" s="1"/>
  <c r="K325" i="1"/>
  <c r="K326" i="1" s="1"/>
  <c r="K319" i="1"/>
  <c r="K313" i="1"/>
  <c r="K314" i="1" s="1"/>
  <c r="L314" i="1" s="1"/>
  <c r="K307" i="1"/>
  <c r="L307" i="1" s="1"/>
  <c r="K301" i="1"/>
  <c r="K302" i="1" s="1"/>
  <c r="K295" i="1"/>
  <c r="K289" i="1"/>
  <c r="K290" i="1" s="1"/>
  <c r="K283" i="1"/>
  <c r="K284" i="1" s="1"/>
  <c r="L284" i="1" s="1"/>
  <c r="K277" i="1"/>
  <c r="K278" i="1" s="1"/>
  <c r="K271" i="1"/>
  <c r="K272" i="1" s="1"/>
  <c r="K265" i="1"/>
  <c r="L265" i="1" s="1"/>
  <c r="K259" i="1"/>
  <c r="L259" i="1" s="1"/>
  <c r="K253" i="1"/>
  <c r="L253" i="1" s="1"/>
  <c r="K247" i="1"/>
  <c r="L247" i="1" s="1"/>
  <c r="K241" i="1"/>
  <c r="K242" i="1" s="1"/>
  <c r="K235" i="1"/>
  <c r="L235" i="1" s="1"/>
  <c r="K229" i="1"/>
  <c r="K223" i="1"/>
  <c r="K224" i="1" s="1"/>
  <c r="K217" i="1"/>
  <c r="K218" i="1" s="1"/>
  <c r="K211" i="1"/>
  <c r="K212" i="1" s="1"/>
  <c r="K205" i="1"/>
  <c r="K206" i="1" s="1"/>
  <c r="L206" i="1" s="1"/>
  <c r="K199" i="1"/>
  <c r="K193" i="1"/>
  <c r="K194" i="1" s="1"/>
  <c r="K187" i="1"/>
  <c r="L187" i="1" s="1"/>
  <c r="K181" i="1"/>
  <c r="L181" i="1" s="1"/>
  <c r="K175" i="1"/>
  <c r="K176" i="1" s="1"/>
  <c r="K169" i="1"/>
  <c r="L169" i="1" s="1"/>
  <c r="K163" i="1"/>
  <c r="K164" i="1" s="1"/>
  <c r="K157" i="1"/>
  <c r="K158" i="1" s="1"/>
  <c r="K151" i="1"/>
  <c r="L151" i="1" s="1"/>
  <c r="K145" i="1"/>
  <c r="L145" i="1" s="1"/>
  <c r="K139" i="1"/>
  <c r="K140" i="1" s="1"/>
  <c r="L140" i="1" s="1"/>
  <c r="K133" i="1"/>
  <c r="K134" i="1" s="1"/>
  <c r="K127" i="1"/>
  <c r="K128" i="1" s="1"/>
  <c r="K121" i="1"/>
  <c r="K122" i="1" s="1"/>
  <c r="K115" i="1"/>
  <c r="K116" i="1" s="1"/>
  <c r="K117" i="1" s="1"/>
  <c r="K109" i="1"/>
  <c r="K110" i="1" s="1"/>
  <c r="K104" i="1"/>
  <c r="K105" i="1" s="1"/>
  <c r="K98" i="1"/>
  <c r="K99" i="1" s="1"/>
  <c r="K92" i="1"/>
  <c r="K86" i="1"/>
  <c r="K87" i="1" s="1"/>
  <c r="K80" i="1"/>
  <c r="K81" i="1" s="1"/>
  <c r="K74" i="1"/>
  <c r="K75" i="1" s="1"/>
  <c r="K68" i="1"/>
  <c r="K62" i="1"/>
  <c r="L62" i="1" s="1"/>
  <c r="K56" i="1"/>
  <c r="K57" i="1" s="1"/>
  <c r="K50" i="1"/>
  <c r="L50" i="1" s="1"/>
  <c r="K44" i="1"/>
  <c r="K45" i="1" s="1"/>
  <c r="K38" i="1"/>
  <c r="K39" i="1" s="1"/>
  <c r="K32" i="1"/>
  <c r="L32" i="1" s="1"/>
  <c r="L27" i="1"/>
  <c r="L28" i="1"/>
  <c r="L29" i="1"/>
  <c r="L30" i="1"/>
  <c r="L31" i="1"/>
  <c r="K26" i="1"/>
  <c r="L26" i="1" s="1"/>
  <c r="L21" i="1"/>
  <c r="L22" i="1"/>
  <c r="L23" i="1"/>
  <c r="L24" i="1"/>
  <c r="L25" i="1"/>
  <c r="K20" i="1"/>
  <c r="L20" i="1" s="1"/>
  <c r="L15" i="1"/>
  <c r="L16" i="1"/>
  <c r="L17" i="1"/>
  <c r="L18" i="1"/>
  <c r="L19" i="1"/>
  <c r="K14" i="1"/>
  <c r="L14" i="1" s="1"/>
  <c r="L9" i="1"/>
  <c r="L10" i="1"/>
  <c r="L11" i="1"/>
  <c r="L12" i="1"/>
  <c r="L13" i="1"/>
  <c r="K8" i="1"/>
  <c r="L8" i="1" s="1"/>
  <c r="L7" i="1"/>
  <c r="L3" i="1"/>
  <c r="L4" i="1"/>
  <c r="L5" i="1"/>
  <c r="L6" i="1"/>
  <c r="K2" i="1"/>
  <c r="L2" i="1" s="1"/>
  <c r="L313" i="1" l="1"/>
  <c r="K552" i="1"/>
  <c r="L552" i="1" s="1"/>
  <c r="K398" i="1"/>
  <c r="L398" i="1" s="1"/>
  <c r="K588" i="1"/>
  <c r="L588" i="1" s="1"/>
  <c r="L975" i="1"/>
  <c r="K672" i="1"/>
  <c r="L672" i="1" s="1"/>
  <c r="L539" i="1"/>
  <c r="L295" i="1"/>
  <c r="L677" i="1"/>
  <c r="K266" i="1"/>
  <c r="L266" i="1" s="1"/>
  <c r="L343" i="1"/>
  <c r="L421" i="1"/>
  <c r="L945" i="1"/>
  <c r="L911" i="1"/>
  <c r="L349" i="1"/>
  <c r="L115" i="1"/>
  <c r="L157" i="1"/>
  <c r="L229" i="1"/>
  <c r="L319" i="1"/>
  <c r="L497" i="1"/>
  <c r="L521" i="1"/>
  <c r="L617" i="1"/>
  <c r="K858" i="1"/>
  <c r="K859" i="1" s="1"/>
  <c r="K860" i="1" s="1"/>
  <c r="L887" i="1"/>
  <c r="L922" i="1"/>
  <c r="L1053" i="1"/>
  <c r="L1167" i="1"/>
  <c r="K33" i="1"/>
  <c r="L139" i="1"/>
  <c r="L205" i="1"/>
  <c r="L301" i="1"/>
  <c r="L469" i="1"/>
  <c r="L665" i="1"/>
  <c r="L863" i="1"/>
  <c r="L1023" i="1"/>
  <c r="K1102" i="1"/>
  <c r="L1102" i="1" s="1"/>
  <c r="K368" i="1"/>
  <c r="L368" i="1" s="1"/>
  <c r="K404" i="1"/>
  <c r="L404" i="1" s="1"/>
  <c r="L503" i="1"/>
  <c r="L569" i="1"/>
  <c r="K188" i="1"/>
  <c r="L188" i="1" s="1"/>
  <c r="L451" i="1"/>
  <c r="K882" i="1"/>
  <c r="L882" i="1" s="1"/>
  <c r="K1162" i="1"/>
  <c r="L1162" i="1" s="1"/>
  <c r="L923" i="1"/>
  <c r="K924" i="1"/>
  <c r="K459" i="1"/>
  <c r="L458" i="1"/>
  <c r="L283" i="1"/>
  <c r="L379" i="1"/>
  <c r="L457" i="1"/>
  <c r="L623" i="1"/>
  <c r="K146" i="1"/>
  <c r="K147" i="1" s="1"/>
  <c r="K148" i="1" s="1"/>
  <c r="K170" i="1"/>
  <c r="K171" i="1" s="1"/>
  <c r="L171" i="1" s="1"/>
  <c r="L193" i="1"/>
  <c r="K308" i="1"/>
  <c r="L308" i="1" s="1"/>
  <c r="L331" i="1"/>
  <c r="L475" i="1"/>
  <c r="K510" i="1"/>
  <c r="L510" i="1" s="1"/>
  <c r="L551" i="1"/>
  <c r="L659" i="1"/>
  <c r="L725" i="1"/>
  <c r="L737" i="1"/>
  <c r="L893" i="1"/>
  <c r="K1030" i="1"/>
  <c r="K1048" i="1"/>
  <c r="K1066" i="1"/>
  <c r="K1067" i="1" s="1"/>
  <c r="K1068" i="1" s="1"/>
  <c r="K1096" i="1"/>
  <c r="L1096" i="1" s="1"/>
  <c r="L1155" i="1"/>
  <c r="L217" i="1"/>
  <c r="L361" i="1"/>
  <c r="L409" i="1"/>
  <c r="L433" i="1"/>
  <c r="L533" i="1"/>
  <c r="K582" i="1"/>
  <c r="L582" i="1" s="1"/>
  <c r="L629" i="1"/>
  <c r="L851" i="1"/>
  <c r="L963" i="1"/>
  <c r="K1120" i="1"/>
  <c r="L1120" i="1" s="1"/>
  <c r="K494" i="1"/>
  <c r="K1186" i="1"/>
  <c r="L1186" i="1" s="1"/>
  <c r="L56" i="1"/>
  <c r="L98" i="1"/>
  <c r="K152" i="1"/>
  <c r="K153" i="1" s="1"/>
  <c r="K154" i="1" s="1"/>
  <c r="K498" i="1" s="1"/>
  <c r="L498" i="1" s="1"/>
  <c r="L199" i="1"/>
  <c r="L515" i="1"/>
  <c r="L803" i="1"/>
  <c r="L223" i="1"/>
  <c r="L415" i="1"/>
  <c r="K612" i="1"/>
  <c r="K613" i="1" s="1"/>
  <c r="L613" i="1" s="1"/>
  <c r="K1000" i="1"/>
  <c r="L1035" i="1"/>
  <c r="K1078" i="1"/>
  <c r="K1079" i="1" s="1"/>
  <c r="L1079" i="1" s="1"/>
  <c r="K1126" i="1"/>
  <c r="K1180" i="1"/>
  <c r="K1042" i="1"/>
  <c r="L1083" i="1"/>
  <c r="K1114" i="1"/>
  <c r="K1169" i="1"/>
  <c r="L1156" i="1"/>
  <c r="K1157" i="1"/>
  <c r="L1143" i="1"/>
  <c r="L1131" i="1"/>
  <c r="L1108" i="1"/>
  <c r="K1109" i="1"/>
  <c r="L1107" i="1"/>
  <c r="L1089" i="1"/>
  <c r="L1084" i="1"/>
  <c r="K1085" i="1"/>
  <c r="L1072" i="1"/>
  <c r="K1073" i="1"/>
  <c r="L1071" i="1"/>
  <c r="K1061" i="1"/>
  <c r="L1060" i="1"/>
  <c r="L1059" i="1"/>
  <c r="L1055" i="1"/>
  <c r="L1054" i="1"/>
  <c r="L1036" i="1"/>
  <c r="K1037" i="1"/>
  <c r="L1024" i="1"/>
  <c r="K1025" i="1"/>
  <c r="L988" i="1"/>
  <c r="K989" i="1"/>
  <c r="L987" i="1"/>
  <c r="L982" i="1"/>
  <c r="K983" i="1"/>
  <c r="L981" i="1"/>
  <c r="L970" i="1"/>
  <c r="L969" i="1"/>
  <c r="L958" i="1"/>
  <c r="K959" i="1"/>
  <c r="L957" i="1"/>
  <c r="L939" i="1"/>
  <c r="L928" i="1"/>
  <c r="K929" i="1"/>
  <c r="L927" i="1"/>
  <c r="L918" i="1"/>
  <c r="K919" i="1"/>
  <c r="L917" i="1"/>
  <c r="L906" i="1"/>
  <c r="L905" i="1"/>
  <c r="L899" i="1"/>
  <c r="L894" i="1"/>
  <c r="K895" i="1"/>
  <c r="K889" i="1"/>
  <c r="L888" i="1"/>
  <c r="L864" i="1"/>
  <c r="K865" i="1"/>
  <c r="L833" i="1"/>
  <c r="L827" i="1"/>
  <c r="L821" i="1"/>
  <c r="L809" i="1"/>
  <c r="L797" i="1"/>
  <c r="L791" i="1"/>
  <c r="L779" i="1"/>
  <c r="L767" i="1"/>
  <c r="L761" i="1"/>
  <c r="L743" i="1"/>
  <c r="K727" i="1"/>
  <c r="L713" i="1"/>
  <c r="L707" i="1"/>
  <c r="L701" i="1"/>
  <c r="L689" i="1"/>
  <c r="L671" i="1"/>
  <c r="L648" i="1"/>
  <c r="K649" i="1"/>
  <c r="K483" i="1" s="1"/>
  <c r="L647" i="1"/>
  <c r="L635" i="1"/>
  <c r="L630" i="1"/>
  <c r="K631" i="1"/>
  <c r="L624" i="1"/>
  <c r="K625" i="1"/>
  <c r="L587" i="1"/>
  <c r="L563" i="1"/>
  <c r="L558" i="1"/>
  <c r="K559" i="1"/>
  <c r="L557" i="1"/>
  <c r="L545" i="1"/>
  <c r="L534" i="1"/>
  <c r="L528" i="1"/>
  <c r="K529" i="1"/>
  <c r="L527" i="1"/>
  <c r="K523" i="1"/>
  <c r="K518" i="1"/>
  <c r="L517" i="1"/>
  <c r="L516" i="1"/>
  <c r="L488" i="1"/>
  <c r="K489" i="1"/>
  <c r="L487" i="1"/>
  <c r="L482" i="1"/>
  <c r="L481" i="1"/>
  <c r="L476" i="1"/>
  <c r="K477" i="1"/>
  <c r="L470" i="1"/>
  <c r="L463" i="1"/>
  <c r="K446" i="1"/>
  <c r="L440" i="1"/>
  <c r="K441" i="1"/>
  <c r="L439" i="1"/>
  <c r="L428" i="1"/>
  <c r="K429" i="1"/>
  <c r="L427" i="1"/>
  <c r="K417" i="1"/>
  <c r="L416" i="1"/>
  <c r="K411" i="1"/>
  <c r="L410" i="1"/>
  <c r="L392" i="1"/>
  <c r="K393" i="1"/>
  <c r="L391" i="1"/>
  <c r="L386" i="1"/>
  <c r="K387" i="1"/>
  <c r="L385" i="1"/>
  <c r="K381" i="1"/>
  <c r="L380" i="1"/>
  <c r="L374" i="1"/>
  <c r="K375" i="1"/>
  <c r="L373" i="1"/>
  <c r="K364" i="1"/>
  <c r="L363" i="1"/>
  <c r="L362" i="1"/>
  <c r="L356" i="1"/>
  <c r="K357" i="1"/>
  <c r="L355" i="1"/>
  <c r="K351" i="1"/>
  <c r="L350" i="1"/>
  <c r="L344" i="1"/>
  <c r="K345" i="1"/>
  <c r="L338" i="1"/>
  <c r="K339" i="1"/>
  <c r="L337" i="1"/>
  <c r="K333" i="1"/>
  <c r="L326" i="1"/>
  <c r="K327" i="1"/>
  <c r="L325" i="1"/>
  <c r="K315" i="1"/>
  <c r="L302" i="1"/>
  <c r="K303" i="1"/>
  <c r="L290" i="1"/>
  <c r="K291" i="1"/>
  <c r="L289" i="1"/>
  <c r="K285" i="1"/>
  <c r="L278" i="1"/>
  <c r="K279" i="1"/>
  <c r="L277" i="1"/>
  <c r="K273" i="1"/>
  <c r="L272" i="1"/>
  <c r="L271" i="1"/>
  <c r="L242" i="1"/>
  <c r="L241" i="1"/>
  <c r="L224" i="1"/>
  <c r="K225" i="1"/>
  <c r="K219" i="1"/>
  <c r="L218" i="1"/>
  <c r="L212" i="1"/>
  <c r="K213" i="1"/>
  <c r="L211" i="1"/>
  <c r="K207" i="1"/>
  <c r="L194" i="1"/>
  <c r="K195" i="1"/>
  <c r="K177" i="1"/>
  <c r="L176" i="1"/>
  <c r="L175" i="1"/>
  <c r="L164" i="1"/>
  <c r="K165" i="1"/>
  <c r="L163" i="1"/>
  <c r="L158" i="1"/>
  <c r="K159" i="1"/>
  <c r="L134" i="1"/>
  <c r="K135" i="1"/>
  <c r="L133" i="1"/>
  <c r="L128" i="1"/>
  <c r="K129" i="1"/>
  <c r="L127" i="1"/>
  <c r="L122" i="1"/>
  <c r="K123" i="1"/>
  <c r="L121" i="1"/>
  <c r="K118" i="1"/>
  <c r="L117" i="1"/>
  <c r="L116" i="1"/>
  <c r="L110" i="1"/>
  <c r="K111" i="1"/>
  <c r="L109" i="1"/>
  <c r="L105" i="1"/>
  <c r="L104" i="1"/>
  <c r="L99" i="1"/>
  <c r="K100" i="1"/>
  <c r="L92" i="1"/>
  <c r="L87" i="1"/>
  <c r="K88" i="1"/>
  <c r="L86" i="1"/>
  <c r="L81" i="1"/>
  <c r="K82" i="1"/>
  <c r="L80" i="1"/>
  <c r="K76" i="1"/>
  <c r="L75" i="1"/>
  <c r="L74" i="1"/>
  <c r="L68" i="1"/>
  <c r="K58" i="1"/>
  <c r="L57" i="1"/>
  <c r="K51" i="1"/>
  <c r="L45" i="1"/>
  <c r="K46" i="1"/>
  <c r="L44" i="1"/>
  <c r="L39" i="1"/>
  <c r="K40" i="1"/>
  <c r="L38" i="1"/>
  <c r="K589" i="1" l="1"/>
  <c r="K590" i="1" s="1"/>
  <c r="K369" i="1"/>
  <c r="K1080" i="1"/>
  <c r="L1080" i="1" s="1"/>
  <c r="L146" i="1"/>
  <c r="K553" i="1"/>
  <c r="L553" i="1" s="1"/>
  <c r="L859" i="1"/>
  <c r="K673" i="1"/>
  <c r="L673" i="1" s="1"/>
  <c r="K883" i="1"/>
  <c r="L883" i="1" s="1"/>
  <c r="K399" i="1"/>
  <c r="K400" i="1" s="1"/>
  <c r="L1066" i="1"/>
  <c r="K1103" i="1"/>
  <c r="K1104" i="1" s="1"/>
  <c r="K1163" i="1"/>
  <c r="K1164" i="1" s="1"/>
  <c r="L152" i="1"/>
  <c r="L858" i="1"/>
  <c r="L170" i="1"/>
  <c r="L1067" i="1"/>
  <c r="L153" i="1"/>
  <c r="L459" i="1"/>
  <c r="K614" i="1"/>
  <c r="L614" i="1" s="1"/>
  <c r="K405" i="1"/>
  <c r="K267" i="1"/>
  <c r="K268" i="1" s="1"/>
  <c r="K309" i="1"/>
  <c r="K310" i="1" s="1"/>
  <c r="L1078" i="1"/>
  <c r="L33" i="1"/>
  <c r="K34" i="1"/>
  <c r="L1042" i="1"/>
  <c r="K1043" i="1"/>
  <c r="L147" i="1"/>
  <c r="K583" i="1"/>
  <c r="K584" i="1" s="1"/>
  <c r="K1097" i="1"/>
  <c r="L1097" i="1" s="1"/>
  <c r="K1121" i="1"/>
  <c r="L1121" i="1" s="1"/>
  <c r="K1181" i="1"/>
  <c r="K155" i="1" s="1"/>
  <c r="L1180" i="1"/>
  <c r="L612" i="1"/>
  <c r="L1126" i="1"/>
  <c r="K1127" i="1"/>
  <c r="L1048" i="1"/>
  <c r="K1049" i="1"/>
  <c r="L1030" i="1"/>
  <c r="K1031" i="1"/>
  <c r="K925" i="1"/>
  <c r="L924" i="1"/>
  <c r="K511" i="1"/>
  <c r="K512" i="1" s="1"/>
  <c r="K1187" i="1"/>
  <c r="L1187" i="1" s="1"/>
  <c r="L1114" i="1"/>
  <c r="K1115" i="1"/>
  <c r="L1000" i="1"/>
  <c r="K1001" i="1"/>
  <c r="L494" i="1"/>
  <c r="K495" i="1"/>
  <c r="K1170" i="1"/>
  <c r="L1169" i="1"/>
  <c r="L1157" i="1"/>
  <c r="K1110" i="1"/>
  <c r="L1109" i="1"/>
  <c r="K1086" i="1"/>
  <c r="L1085" i="1"/>
  <c r="K1074" i="1"/>
  <c r="L1073" i="1"/>
  <c r="K1069" i="1"/>
  <c r="L1068" i="1"/>
  <c r="L1061" i="1"/>
  <c r="L1037" i="1"/>
  <c r="K1038" i="1"/>
  <c r="K1026" i="1"/>
  <c r="L1025" i="1"/>
  <c r="L989" i="1"/>
  <c r="K990" i="1"/>
  <c r="L983" i="1"/>
  <c r="L959" i="1"/>
  <c r="K930" i="1"/>
  <c r="L929" i="1"/>
  <c r="K920" i="1"/>
  <c r="L919" i="1"/>
  <c r="L895" i="1"/>
  <c r="K896" i="1"/>
  <c r="L889" i="1"/>
  <c r="K890" i="1"/>
  <c r="K866" i="1"/>
  <c r="L865" i="1"/>
  <c r="K861" i="1"/>
  <c r="L860" i="1"/>
  <c r="K728" i="1"/>
  <c r="L727" i="1"/>
  <c r="L649" i="1"/>
  <c r="K632" i="1"/>
  <c r="L631" i="1"/>
  <c r="L625" i="1"/>
  <c r="K626" i="1"/>
  <c r="K560" i="1"/>
  <c r="L559" i="1"/>
  <c r="K554" i="1"/>
  <c r="L529" i="1"/>
  <c r="K524" i="1"/>
  <c r="L523" i="1"/>
  <c r="K519" i="1"/>
  <c r="L518" i="1"/>
  <c r="K490" i="1"/>
  <c r="L489" i="1"/>
  <c r="L483" i="1"/>
  <c r="K478" i="1"/>
  <c r="L477" i="1"/>
  <c r="K447" i="1"/>
  <c r="L446" i="1"/>
  <c r="L441" i="1"/>
  <c r="K442" i="1"/>
  <c r="K430" i="1"/>
  <c r="L429" i="1"/>
  <c r="L417" i="1"/>
  <c r="K418" i="1"/>
  <c r="K412" i="1"/>
  <c r="L411" i="1"/>
  <c r="K394" i="1"/>
  <c r="L393" i="1"/>
  <c r="L387" i="1"/>
  <c r="K388" i="1"/>
  <c r="K382" i="1"/>
  <c r="L381" i="1"/>
  <c r="L375" i="1"/>
  <c r="K370" i="1"/>
  <c r="L369" i="1"/>
  <c r="K365" i="1"/>
  <c r="L364" i="1"/>
  <c r="K358" i="1"/>
  <c r="L357" i="1"/>
  <c r="K352" i="1"/>
  <c r="L351" i="1"/>
  <c r="K346" i="1"/>
  <c r="L345" i="1"/>
  <c r="K340" i="1"/>
  <c r="L339" i="1"/>
  <c r="K334" i="1"/>
  <c r="L333" i="1"/>
  <c r="K328" i="1"/>
  <c r="L327" i="1"/>
  <c r="K316" i="1"/>
  <c r="L315" i="1"/>
  <c r="K304" i="1"/>
  <c r="L303" i="1"/>
  <c r="K292" i="1"/>
  <c r="L291" i="1"/>
  <c r="K286" i="1"/>
  <c r="L285" i="1"/>
  <c r="K280" i="1"/>
  <c r="L279" i="1"/>
  <c r="K274" i="1"/>
  <c r="L273" i="1"/>
  <c r="L225" i="1"/>
  <c r="L219" i="1"/>
  <c r="K214" i="1"/>
  <c r="L213" i="1"/>
  <c r="K208" i="1"/>
  <c r="L207" i="1"/>
  <c r="K196" i="1"/>
  <c r="K141" i="1" s="1"/>
  <c r="K142" i="1" s="1"/>
  <c r="L195" i="1"/>
  <c r="K178" i="1"/>
  <c r="L177" i="1"/>
  <c r="K166" i="1"/>
  <c r="L165" i="1"/>
  <c r="K160" i="1"/>
  <c r="L159" i="1"/>
  <c r="L154" i="1"/>
  <c r="K149" i="1"/>
  <c r="L148" i="1"/>
  <c r="L135" i="1"/>
  <c r="K130" i="1"/>
  <c r="L129" i="1"/>
  <c r="L123" i="1"/>
  <c r="K124" i="1"/>
  <c r="K119" i="1"/>
  <c r="L118" i="1"/>
  <c r="K112" i="1"/>
  <c r="L111" i="1"/>
  <c r="K101" i="1"/>
  <c r="L100" i="1"/>
  <c r="K89" i="1"/>
  <c r="L88" i="1"/>
  <c r="L82" i="1"/>
  <c r="K83" i="1"/>
  <c r="K77" i="1"/>
  <c r="L76" i="1"/>
  <c r="K59" i="1"/>
  <c r="L58" i="1"/>
  <c r="L51" i="1"/>
  <c r="K52" i="1"/>
  <c r="K47" i="1"/>
  <c r="L46" i="1"/>
  <c r="K41" i="1"/>
  <c r="L40" i="1"/>
  <c r="L589" i="1" l="1"/>
  <c r="K1081" i="1"/>
  <c r="L1081" i="1" s="1"/>
  <c r="K674" i="1"/>
  <c r="L267" i="1"/>
  <c r="L399" i="1"/>
  <c r="K615" i="1"/>
  <c r="L615" i="1" s="1"/>
  <c r="L1103" i="1"/>
  <c r="L309" i="1"/>
  <c r="K1122" i="1"/>
  <c r="L1122" i="1" s="1"/>
  <c r="K1098" i="1"/>
  <c r="K1099" i="1" s="1"/>
  <c r="L141" i="1"/>
  <c r="L1163" i="1"/>
  <c r="K406" i="1"/>
  <c r="L405" i="1"/>
  <c r="L34" i="1"/>
  <c r="K35" i="1"/>
  <c r="K1188" i="1"/>
  <c r="L1049" i="1"/>
  <c r="K1050" i="1"/>
  <c r="K1062" i="1" s="1"/>
  <c r="K499" i="1" s="1"/>
  <c r="K1182" i="1"/>
  <c r="L1181" i="1"/>
  <c r="L511" i="1"/>
  <c r="L583" i="1"/>
  <c r="K496" i="1"/>
  <c r="L496" i="1" s="1"/>
  <c r="L495" i="1"/>
  <c r="L1127" i="1"/>
  <c r="K1128" i="1"/>
  <c r="K926" i="1"/>
  <c r="L926" i="1" s="1"/>
  <c r="L925" i="1"/>
  <c r="L1043" i="1"/>
  <c r="K1044" i="1"/>
  <c r="K1002" i="1"/>
  <c r="L1001" i="1"/>
  <c r="L1031" i="1"/>
  <c r="K1032" i="1"/>
  <c r="L1115" i="1"/>
  <c r="K1116" i="1"/>
  <c r="K1171" i="1"/>
  <c r="L1170" i="1"/>
  <c r="K1165" i="1"/>
  <c r="L1164" i="1"/>
  <c r="K1111" i="1"/>
  <c r="L1110" i="1"/>
  <c r="L1104" i="1"/>
  <c r="K1087" i="1"/>
  <c r="L1086" i="1"/>
  <c r="K1075" i="1"/>
  <c r="L1074" i="1"/>
  <c r="K1070" i="1"/>
  <c r="L1070" i="1" s="1"/>
  <c r="L1069" i="1"/>
  <c r="L1038" i="1"/>
  <c r="K1027" i="1"/>
  <c r="L1026" i="1"/>
  <c r="L990" i="1"/>
  <c r="K931" i="1"/>
  <c r="L930" i="1"/>
  <c r="K921" i="1"/>
  <c r="L920" i="1"/>
  <c r="K897" i="1"/>
  <c r="L896" i="1"/>
  <c r="K891" i="1"/>
  <c r="L890" i="1"/>
  <c r="L866" i="1"/>
  <c r="K862" i="1"/>
  <c r="L862" i="1" s="1"/>
  <c r="L861" i="1"/>
  <c r="K729" i="1"/>
  <c r="L728" i="1"/>
  <c r="L674" i="1"/>
  <c r="K675" i="1"/>
  <c r="K633" i="1"/>
  <c r="L632" i="1"/>
  <c r="L626" i="1"/>
  <c r="K591" i="1"/>
  <c r="L590" i="1"/>
  <c r="K585" i="1"/>
  <c r="L584" i="1"/>
  <c r="K561" i="1"/>
  <c r="L560" i="1"/>
  <c r="K555" i="1"/>
  <c r="L554" i="1"/>
  <c r="K525" i="1"/>
  <c r="L524" i="1"/>
  <c r="K520" i="1"/>
  <c r="L520" i="1" s="1"/>
  <c r="L519" i="1"/>
  <c r="K513" i="1"/>
  <c r="L512" i="1"/>
  <c r="L490" i="1"/>
  <c r="L478" i="1"/>
  <c r="K448" i="1"/>
  <c r="L447" i="1"/>
  <c r="L442" i="1"/>
  <c r="K431" i="1"/>
  <c r="L430" i="1"/>
  <c r="K419" i="1"/>
  <c r="L418" i="1"/>
  <c r="K413" i="1"/>
  <c r="L412" i="1"/>
  <c r="K401" i="1"/>
  <c r="L400" i="1"/>
  <c r="K395" i="1"/>
  <c r="L394" i="1"/>
  <c r="K389" i="1"/>
  <c r="L388" i="1"/>
  <c r="K383" i="1"/>
  <c r="L382" i="1"/>
  <c r="K371" i="1"/>
  <c r="L370" i="1"/>
  <c r="K366" i="1"/>
  <c r="L366" i="1" s="1"/>
  <c r="L365" i="1"/>
  <c r="L358" i="1"/>
  <c r="K359" i="1"/>
  <c r="K353" i="1"/>
  <c r="L352" i="1"/>
  <c r="K347" i="1"/>
  <c r="L346" i="1"/>
  <c r="L340" i="1"/>
  <c r="K341" i="1"/>
  <c r="K335" i="1"/>
  <c r="L334" i="1"/>
  <c r="L328" i="1"/>
  <c r="K317" i="1"/>
  <c r="L316" i="1"/>
  <c r="K311" i="1"/>
  <c r="L310" i="1"/>
  <c r="K305" i="1"/>
  <c r="L304" i="1"/>
  <c r="L292" i="1"/>
  <c r="K293" i="1"/>
  <c r="K287" i="1"/>
  <c r="L286" i="1"/>
  <c r="L280" i="1"/>
  <c r="K281" i="1"/>
  <c r="K275" i="1"/>
  <c r="L274" i="1"/>
  <c r="K269" i="1"/>
  <c r="L268" i="1"/>
  <c r="K215" i="1"/>
  <c r="L214" i="1"/>
  <c r="K209" i="1"/>
  <c r="L208" i="1"/>
  <c r="L196" i="1"/>
  <c r="K179" i="1"/>
  <c r="L178" i="1"/>
  <c r="K167" i="1"/>
  <c r="L166" i="1"/>
  <c r="K161" i="1"/>
  <c r="L160" i="1"/>
  <c r="L155" i="1"/>
  <c r="K156" i="1"/>
  <c r="L156" i="1" s="1"/>
  <c r="K150" i="1"/>
  <c r="L150" i="1" s="1"/>
  <c r="L149" i="1"/>
  <c r="K143" i="1"/>
  <c r="L142" i="1"/>
  <c r="K131" i="1"/>
  <c r="L130" i="1"/>
  <c r="L124" i="1"/>
  <c r="K125" i="1"/>
  <c r="K120" i="1"/>
  <c r="L120" i="1" s="1"/>
  <c r="L119" i="1"/>
  <c r="K113" i="1"/>
  <c r="L112" i="1"/>
  <c r="K102" i="1"/>
  <c r="L101" i="1"/>
  <c r="L89" i="1"/>
  <c r="L83" i="1"/>
  <c r="K84" i="1"/>
  <c r="L77" i="1"/>
  <c r="K78" i="1"/>
  <c r="K60" i="1"/>
  <c r="L59" i="1"/>
  <c r="K53" i="1"/>
  <c r="L52" i="1"/>
  <c r="L47" i="1"/>
  <c r="K42" i="1"/>
  <c r="L41" i="1"/>
  <c r="K616" i="1" l="1"/>
  <c r="L616" i="1" s="1"/>
  <c r="K1082" i="1"/>
  <c r="L1082" i="1" s="1"/>
  <c r="K1123" i="1"/>
  <c r="L1123" i="1" s="1"/>
  <c r="L1098" i="1"/>
  <c r="L1062" i="1"/>
  <c r="L499" i="1"/>
  <c r="K500" i="1"/>
  <c r="L406" i="1"/>
  <c r="K407" i="1"/>
  <c r="L35" i="1"/>
  <c r="K36" i="1"/>
  <c r="L1188" i="1"/>
  <c r="L1032" i="1"/>
  <c r="K1033" i="1"/>
  <c r="K1003" i="1"/>
  <c r="L1002" i="1"/>
  <c r="L1182" i="1"/>
  <c r="K1117" i="1"/>
  <c r="L1116" i="1"/>
  <c r="K1045" i="1"/>
  <c r="K1063" i="1" s="1"/>
  <c r="K1064" i="1" s="1"/>
  <c r="L1064" i="1" s="1"/>
  <c r="L1044" i="1"/>
  <c r="K1129" i="1"/>
  <c r="L1128" i="1"/>
  <c r="L1050" i="1"/>
  <c r="L1171" i="1"/>
  <c r="K1172" i="1"/>
  <c r="K1166" i="1"/>
  <c r="L1166" i="1" s="1"/>
  <c r="L1165" i="1"/>
  <c r="K1112" i="1"/>
  <c r="L1112" i="1" s="1"/>
  <c r="L1111" i="1"/>
  <c r="K1100" i="1"/>
  <c r="L1100" i="1" s="1"/>
  <c r="L1099" i="1"/>
  <c r="K1088" i="1"/>
  <c r="L1088" i="1" s="1"/>
  <c r="L1087" i="1"/>
  <c r="K1076" i="1"/>
  <c r="L1076" i="1" s="1"/>
  <c r="L1075" i="1"/>
  <c r="L1027" i="1"/>
  <c r="K1028" i="1"/>
  <c r="L1028" i="1" s="1"/>
  <c r="K932" i="1"/>
  <c r="L931" i="1"/>
  <c r="L921" i="1"/>
  <c r="K898" i="1"/>
  <c r="L898" i="1" s="1"/>
  <c r="L897" i="1"/>
  <c r="K892" i="1"/>
  <c r="L892" i="1" s="1"/>
  <c r="L891" i="1"/>
  <c r="K730" i="1"/>
  <c r="L730" i="1" s="1"/>
  <c r="L729" i="1"/>
  <c r="K676" i="1"/>
  <c r="K535" i="1" s="1"/>
  <c r="L675" i="1"/>
  <c r="L633" i="1"/>
  <c r="K634" i="1"/>
  <c r="L634" i="1" s="1"/>
  <c r="K592" i="1"/>
  <c r="L592" i="1" s="1"/>
  <c r="L591" i="1"/>
  <c r="L585" i="1"/>
  <c r="K586" i="1"/>
  <c r="L586" i="1" s="1"/>
  <c r="K562" i="1"/>
  <c r="L562" i="1" s="1"/>
  <c r="L561" i="1"/>
  <c r="K556" i="1"/>
  <c r="L556" i="1" s="1"/>
  <c r="L555" i="1"/>
  <c r="L525" i="1"/>
  <c r="K526" i="1"/>
  <c r="L526" i="1" s="1"/>
  <c r="K514" i="1"/>
  <c r="L514" i="1" s="1"/>
  <c r="L513" i="1"/>
  <c r="K449" i="1"/>
  <c r="L448" i="1"/>
  <c r="K432" i="1"/>
  <c r="L432" i="1" s="1"/>
  <c r="L431" i="1"/>
  <c r="K420" i="1"/>
  <c r="L419" i="1"/>
  <c r="K414" i="1"/>
  <c r="L414" i="1" s="1"/>
  <c r="L413" i="1"/>
  <c r="K402" i="1"/>
  <c r="L402" i="1" s="1"/>
  <c r="L401" i="1"/>
  <c r="K396" i="1"/>
  <c r="L396" i="1" s="1"/>
  <c r="L395" i="1"/>
  <c r="K390" i="1"/>
  <c r="L390" i="1" s="1"/>
  <c r="L389" i="1"/>
  <c r="K384" i="1"/>
  <c r="L384" i="1" s="1"/>
  <c r="L383" i="1"/>
  <c r="L371" i="1"/>
  <c r="K372" i="1"/>
  <c r="L372" i="1" s="1"/>
  <c r="K360" i="1"/>
  <c r="L360" i="1" s="1"/>
  <c r="L359" i="1"/>
  <c r="K354" i="1"/>
  <c r="L354" i="1" s="1"/>
  <c r="L353" i="1"/>
  <c r="K348" i="1"/>
  <c r="L348" i="1" s="1"/>
  <c r="L347" i="1"/>
  <c r="K342" i="1"/>
  <c r="L342" i="1" s="1"/>
  <c r="L341" i="1"/>
  <c r="K336" i="1"/>
  <c r="L336" i="1" s="1"/>
  <c r="L335" i="1"/>
  <c r="K318" i="1"/>
  <c r="L318" i="1" s="1"/>
  <c r="L317" i="1"/>
  <c r="K312" i="1"/>
  <c r="L312" i="1" s="1"/>
  <c r="L311" i="1"/>
  <c r="K306" i="1"/>
  <c r="L306" i="1" s="1"/>
  <c r="L305" i="1"/>
  <c r="K294" i="1"/>
  <c r="L293" i="1"/>
  <c r="L287" i="1"/>
  <c r="K288" i="1"/>
  <c r="L288" i="1" s="1"/>
  <c r="K282" i="1"/>
  <c r="L282" i="1" s="1"/>
  <c r="L281" i="1"/>
  <c r="K276" i="1"/>
  <c r="L276" i="1" s="1"/>
  <c r="L275" i="1"/>
  <c r="K270" i="1"/>
  <c r="L270" i="1" s="1"/>
  <c r="L269" i="1"/>
  <c r="K216" i="1"/>
  <c r="L216" i="1" s="1"/>
  <c r="L215" i="1"/>
  <c r="L209" i="1"/>
  <c r="K210" i="1"/>
  <c r="L210" i="1" s="1"/>
  <c r="K180" i="1"/>
  <c r="L180" i="1" s="1"/>
  <c r="L179" i="1"/>
  <c r="K168" i="1"/>
  <c r="L168" i="1" s="1"/>
  <c r="L167" i="1"/>
  <c r="K162" i="1"/>
  <c r="L162" i="1" s="1"/>
  <c r="L161" i="1"/>
  <c r="K144" i="1"/>
  <c r="L144" i="1" s="1"/>
  <c r="L143" i="1"/>
  <c r="K132" i="1"/>
  <c r="L132" i="1" s="1"/>
  <c r="L131" i="1"/>
  <c r="K126" i="1"/>
  <c r="L126" i="1" s="1"/>
  <c r="L125" i="1"/>
  <c r="K114" i="1"/>
  <c r="L114" i="1" s="1"/>
  <c r="L113" i="1"/>
  <c r="K103" i="1"/>
  <c r="L103" i="1" s="1"/>
  <c r="L102" i="1"/>
  <c r="L84" i="1"/>
  <c r="K85" i="1"/>
  <c r="L85" i="1" s="1"/>
  <c r="K79" i="1"/>
  <c r="L79" i="1" s="1"/>
  <c r="L78" i="1"/>
  <c r="K61" i="1"/>
  <c r="L60" i="1"/>
  <c r="K54" i="1"/>
  <c r="L53" i="1"/>
  <c r="K43" i="1"/>
  <c r="L43" i="1" s="1"/>
  <c r="L42" i="1"/>
  <c r="K1124" i="1" l="1"/>
  <c r="L1124" i="1" s="1"/>
  <c r="L535" i="1"/>
  <c r="L294" i="1"/>
  <c r="K1105" i="1"/>
  <c r="K1106" i="1" s="1"/>
  <c r="L1106" i="1" s="1"/>
  <c r="L420" i="1"/>
  <c r="K172" i="1"/>
  <c r="L61" i="1"/>
  <c r="K197" i="1"/>
  <c r="K198" i="1" s="1"/>
  <c r="L198" i="1" s="1"/>
  <c r="K501" i="1"/>
  <c r="L500" i="1"/>
  <c r="K136" i="1"/>
  <c r="L1063" i="1"/>
  <c r="L932" i="1"/>
  <c r="K971" i="1"/>
  <c r="K732" i="1"/>
  <c r="K733" i="1" s="1"/>
  <c r="K254" i="1"/>
  <c r="L676" i="1"/>
  <c r="L1172" i="1"/>
  <c r="K226" i="1"/>
  <c r="L407" i="1"/>
  <c r="K408" i="1"/>
  <c r="L408" i="1" s="1"/>
  <c r="K37" i="1"/>
  <c r="L37" i="1" s="1"/>
  <c r="L36" i="1"/>
  <c r="L1045" i="1"/>
  <c r="K1004" i="1"/>
  <c r="L1004" i="1" s="1"/>
  <c r="L1003" i="1"/>
  <c r="K1118" i="1"/>
  <c r="L1118" i="1" s="1"/>
  <c r="L1117" i="1"/>
  <c r="K1034" i="1"/>
  <c r="L1034" i="1" s="1"/>
  <c r="L1033" i="1"/>
  <c r="K1130" i="1"/>
  <c r="L1129" i="1"/>
  <c r="L449" i="1"/>
  <c r="K450" i="1"/>
  <c r="L450" i="1" s="1"/>
  <c r="K55" i="1"/>
  <c r="L55" i="1" s="1"/>
  <c r="L54" i="1"/>
  <c r="K173" i="1" l="1"/>
  <c r="K90" i="1"/>
  <c r="K91" i="1" s="1"/>
  <c r="K227" i="1"/>
  <c r="K734" i="1"/>
  <c r="L733" i="1"/>
  <c r="K422" i="1"/>
  <c r="L172" i="1"/>
  <c r="L136" i="1"/>
  <c r="K296" i="1"/>
  <c r="L1105" i="1"/>
  <c r="K63" i="1"/>
  <c r="L197" i="1"/>
  <c r="K502" i="1"/>
  <c r="L502" i="1" s="1"/>
  <c r="L501" i="1"/>
  <c r="L732" i="1"/>
  <c r="L226" i="1"/>
  <c r="L254" i="1"/>
  <c r="K654" i="1"/>
  <c r="L1130" i="1"/>
  <c r="K329" i="1"/>
  <c r="K934" i="1"/>
  <c r="L971" i="1"/>
  <c r="K48" i="1"/>
  <c r="L91" i="1" l="1"/>
  <c r="K93" i="1"/>
  <c r="K735" i="1"/>
  <c r="L734" i="1"/>
  <c r="K479" i="1"/>
  <c r="K480" i="1" s="1"/>
  <c r="L480" i="1" s="1"/>
  <c r="K330" i="1"/>
  <c r="L330" i="1" s="1"/>
  <c r="L227" i="1"/>
  <c r="K228" i="1"/>
  <c r="L90" i="1"/>
  <c r="K174" i="1"/>
  <c r="L174" i="1" s="1"/>
  <c r="L173" i="1"/>
  <c r="K423" i="1"/>
  <c r="L422" i="1"/>
  <c r="L63" i="1"/>
  <c r="K64" i="1"/>
  <c r="K297" i="1"/>
  <c r="L296" i="1"/>
  <c r="L654" i="1"/>
  <c r="K655" i="1"/>
  <c r="L934" i="1"/>
  <c r="K935" i="1"/>
  <c r="K876" i="1"/>
  <c r="L48" i="1"/>
  <c r="K1039" i="1"/>
  <c r="K137" i="1" s="1"/>
  <c r="K1132" i="1"/>
  <c r="L329" i="1"/>
  <c r="L479" i="1" l="1"/>
  <c r="L228" i="1"/>
  <c r="K230" i="1"/>
  <c r="L93" i="1"/>
  <c r="K94" i="1"/>
  <c r="K736" i="1"/>
  <c r="L736" i="1" s="1"/>
  <c r="L735" i="1"/>
  <c r="K65" i="1"/>
  <c r="L64" i="1"/>
  <c r="L297" i="1"/>
  <c r="K298" i="1"/>
  <c r="L137" i="1"/>
  <c r="K138" i="1"/>
  <c r="L138" i="1" s="1"/>
  <c r="K424" i="1"/>
  <c r="L423" i="1"/>
  <c r="K936" i="1"/>
  <c r="L935" i="1"/>
  <c r="K656" i="1"/>
  <c r="L655" i="1"/>
  <c r="K1012" i="1"/>
  <c r="L1039" i="1"/>
  <c r="K1133" i="1"/>
  <c r="L1132" i="1"/>
  <c r="L876" i="1"/>
  <c r="K877" i="1"/>
  <c r="L94" i="1" l="1"/>
  <c r="K95" i="1"/>
  <c r="L230" i="1"/>
  <c r="K231" i="1"/>
  <c r="K66" i="1"/>
  <c r="L65" i="1"/>
  <c r="L424" i="1"/>
  <c r="K425" i="1"/>
  <c r="L298" i="1"/>
  <c r="K299" i="1"/>
  <c r="L1133" i="1"/>
  <c r="K1134" i="1"/>
  <c r="K878" i="1"/>
  <c r="L877" i="1"/>
  <c r="L656" i="1"/>
  <c r="K657" i="1"/>
  <c r="K1013" i="1"/>
  <c r="L1012" i="1"/>
  <c r="K937" i="1"/>
  <c r="L936" i="1"/>
  <c r="K232" i="1" l="1"/>
  <c r="L231" i="1"/>
  <c r="L95" i="1"/>
  <c r="K96" i="1"/>
  <c r="L425" i="1"/>
  <c r="K426" i="1"/>
  <c r="L426" i="1" s="1"/>
  <c r="K300" i="1"/>
  <c r="L300" i="1" s="1"/>
  <c r="L299" i="1"/>
  <c r="L66" i="1"/>
  <c r="K67" i="1"/>
  <c r="L1134" i="1"/>
  <c r="K1135" i="1"/>
  <c r="L657" i="1"/>
  <c r="K658" i="1"/>
  <c r="L658" i="1" s="1"/>
  <c r="L1013" i="1"/>
  <c r="K1014" i="1"/>
  <c r="K879" i="1"/>
  <c r="L878" i="1"/>
  <c r="L937" i="1"/>
  <c r="K938" i="1"/>
  <c r="K564" i="1" s="1"/>
  <c r="L96" i="1" l="1"/>
  <c r="K97" i="1"/>
  <c r="L97" i="1" s="1"/>
  <c r="K233" i="1"/>
  <c r="L232" i="1"/>
  <c r="L67" i="1"/>
  <c r="K106" i="1"/>
  <c r="L564" i="1"/>
  <c r="K650" i="1"/>
  <c r="K1136" i="1"/>
  <c r="L1135" i="1"/>
  <c r="L938" i="1"/>
  <c r="K636" i="1"/>
  <c r="K484" i="1" s="1"/>
  <c r="K1015" i="1"/>
  <c r="L1014" i="1"/>
  <c r="L879" i="1"/>
  <c r="K880" i="1"/>
  <c r="L880" i="1" s="1"/>
  <c r="K234" i="1" l="1"/>
  <c r="L234" i="1" s="1"/>
  <c r="L233" i="1"/>
  <c r="K1046" i="1"/>
  <c r="L1046" i="1" s="1"/>
  <c r="K651" i="1"/>
  <c r="K485" i="1"/>
  <c r="L484" i="1"/>
  <c r="L650" i="1"/>
  <c r="K69" i="1"/>
  <c r="L106" i="1"/>
  <c r="K940" i="1"/>
  <c r="L636" i="1"/>
  <c r="K1016" i="1"/>
  <c r="L1015" i="1"/>
  <c r="L1136" i="1"/>
  <c r="K236" i="1" l="1"/>
  <c r="L236" i="1" s="1"/>
  <c r="K652" i="1"/>
  <c r="L651" i="1"/>
  <c r="K70" i="1"/>
  <c r="L69" i="1"/>
  <c r="K486" i="1"/>
  <c r="L486" i="1" s="1"/>
  <c r="L485" i="1"/>
  <c r="K237" i="1"/>
  <c r="L1016" i="1"/>
  <c r="K1051" i="1"/>
  <c r="L940" i="1"/>
  <c r="K941" i="1"/>
  <c r="K594" i="1" l="1"/>
  <c r="K595" i="1" s="1"/>
  <c r="K1052" i="1"/>
  <c r="L1052" i="1" s="1"/>
  <c r="K376" i="1"/>
  <c r="L652" i="1"/>
  <c r="K984" i="1"/>
  <c r="K985" i="1" s="1"/>
  <c r="L237" i="1"/>
  <c r="K238" i="1"/>
  <c r="L70" i="1"/>
  <c r="K71" i="1"/>
  <c r="K1018" i="1"/>
  <c r="L1051" i="1"/>
  <c r="K942" i="1"/>
  <c r="L941" i="1"/>
  <c r="L594" i="1" l="1"/>
  <c r="L985" i="1"/>
  <c r="K986" i="1"/>
  <c r="L986" i="1" s="1"/>
  <c r="L376" i="1"/>
  <c r="K377" i="1"/>
  <c r="L984" i="1"/>
  <c r="K239" i="1"/>
  <c r="L238" i="1"/>
  <c r="L71" i="1"/>
  <c r="K72" i="1"/>
  <c r="L595" i="1"/>
  <c r="K596" i="1"/>
  <c r="K943" i="1"/>
  <c r="L942" i="1"/>
  <c r="L1018" i="1"/>
  <c r="K1019" i="1"/>
  <c r="K378" i="1" l="1"/>
  <c r="L378" i="1" s="1"/>
  <c r="L377" i="1"/>
  <c r="K240" i="1"/>
  <c r="L240" i="1" s="1"/>
  <c r="L239" i="1"/>
  <c r="K597" i="1"/>
  <c r="L596" i="1"/>
  <c r="L72" i="1"/>
  <c r="K73" i="1"/>
  <c r="L73" i="1" s="1"/>
  <c r="K1020" i="1"/>
  <c r="L1019" i="1"/>
  <c r="K944" i="1"/>
  <c r="L943" i="1"/>
  <c r="L597" i="1" l="1"/>
  <c r="K598" i="1"/>
  <c r="L1020" i="1"/>
  <c r="K1021" i="1"/>
  <c r="L944" i="1"/>
  <c r="K867" i="1"/>
  <c r="K443" i="1" s="1"/>
  <c r="K444" i="1" l="1"/>
  <c r="L444" i="1" s="1"/>
  <c r="L443" i="1"/>
  <c r="L598" i="1"/>
  <c r="K220" i="1"/>
  <c r="K946" i="1"/>
  <c r="L867" i="1"/>
  <c r="L1021" i="1"/>
  <c r="K1022" i="1"/>
  <c r="L1022" i="1" s="1"/>
  <c r="K972" i="1" l="1"/>
  <c r="L972" i="1" s="1"/>
  <c r="K221" i="1"/>
  <c r="K600" i="1"/>
  <c r="L220" i="1"/>
  <c r="L946" i="1"/>
  <c r="K947" i="1"/>
  <c r="K973" i="1" l="1"/>
  <c r="K974" i="1" s="1"/>
  <c r="L974" i="1" s="1"/>
  <c r="K222" i="1"/>
  <c r="L222" i="1" s="1"/>
  <c r="L221" i="1"/>
  <c r="L600" i="1"/>
  <c r="K601" i="1"/>
  <c r="L947" i="1"/>
  <c r="K948" i="1"/>
  <c r="L973" i="1" l="1"/>
  <c r="K602" i="1"/>
  <c r="L601" i="1"/>
  <c r="L948" i="1"/>
  <c r="K949" i="1"/>
  <c r="K603" i="1" l="1"/>
  <c r="L602" i="1"/>
  <c r="K950" i="1"/>
  <c r="L949" i="1"/>
  <c r="L603" i="1" l="1"/>
  <c r="K604" i="1"/>
  <c r="L604" i="1" s="1"/>
  <c r="L950" i="1"/>
  <c r="K900" i="1"/>
  <c r="K901" i="1" s="1"/>
  <c r="K902" i="1" l="1"/>
  <c r="L901" i="1"/>
  <c r="L900" i="1"/>
  <c r="K952" i="1"/>
  <c r="K903" i="1" l="1"/>
  <c r="L902" i="1"/>
  <c r="L952" i="1"/>
  <c r="K953" i="1"/>
  <c r="L903" i="1" l="1"/>
  <c r="K904" i="1"/>
  <c r="L904" i="1" s="1"/>
  <c r="K954" i="1"/>
  <c r="L953" i="1"/>
  <c r="K955" i="1" l="1"/>
  <c r="L954" i="1"/>
  <c r="K570" i="1" l="1"/>
  <c r="K816" i="1"/>
  <c r="K565" i="1" s="1"/>
  <c r="K956" i="1"/>
  <c r="L956" i="1" s="1"/>
  <c r="L955" i="1"/>
  <c r="L565" i="1" l="1"/>
  <c r="K566" i="1"/>
  <c r="K817" i="1"/>
  <c r="L816" i="1"/>
  <c r="L570" i="1"/>
  <c r="K571" i="1"/>
  <c r="K567" i="1" l="1"/>
  <c r="L566" i="1"/>
  <c r="L817" i="1"/>
  <c r="K818" i="1"/>
  <c r="K572" i="1"/>
  <c r="L571" i="1"/>
  <c r="K568" i="1" l="1"/>
  <c r="L568" i="1" s="1"/>
  <c r="L567" i="1"/>
  <c r="K573" i="1"/>
  <c r="L572" i="1"/>
  <c r="K819" i="1"/>
  <c r="L818" i="1"/>
  <c r="K820" i="1" l="1"/>
  <c r="K471" i="1" s="1"/>
  <c r="K472" i="1" s="1"/>
  <c r="L819" i="1"/>
  <c r="L573" i="1"/>
  <c r="K574" i="1"/>
  <c r="K473" i="1" l="1"/>
  <c r="L472" i="1"/>
  <c r="K107" i="1"/>
  <c r="L471" i="1"/>
  <c r="K530" i="1"/>
  <c r="L820" i="1"/>
  <c r="L574" i="1"/>
  <c r="K1192" i="1"/>
  <c r="L473" i="1" l="1"/>
  <c r="K474" i="1"/>
  <c r="L474" i="1" s="1"/>
  <c r="L107" i="1"/>
  <c r="K108" i="1"/>
  <c r="L108" i="1" s="1"/>
  <c r="K576" i="1"/>
  <c r="L1192" i="1"/>
  <c r="L530" i="1"/>
  <c r="K822" i="1"/>
  <c r="K823" i="1" l="1"/>
  <c r="L822" i="1"/>
  <c r="L576" i="1"/>
  <c r="K577" i="1"/>
  <c r="K578" i="1" l="1"/>
  <c r="L577" i="1"/>
  <c r="L823" i="1"/>
  <c r="K824" i="1"/>
  <c r="L824" i="1" l="1"/>
  <c r="K825" i="1"/>
  <c r="K579" i="1"/>
  <c r="L578" i="1"/>
  <c r="K907" i="1" l="1"/>
  <c r="K908" i="1" s="1"/>
  <c r="L579" i="1"/>
  <c r="K580" i="1"/>
  <c r="L580" i="1" s="1"/>
  <c r="L825" i="1"/>
  <c r="K826" i="1"/>
  <c r="K909" i="1" l="1"/>
  <c r="L908" i="1"/>
  <c r="L826" i="1"/>
  <c r="K460" i="1"/>
  <c r="K461" i="1" s="1"/>
  <c r="K852" i="1"/>
  <c r="L907" i="1"/>
  <c r="K462" i="1" l="1"/>
  <c r="L462" i="1" s="1"/>
  <c r="L461" i="1"/>
  <c r="K910" i="1"/>
  <c r="L910" i="1" s="1"/>
  <c r="L909" i="1"/>
  <c r="K255" i="1"/>
  <c r="L460" i="1"/>
  <c r="K828" i="1"/>
  <c r="K853" i="1"/>
  <c r="L852" i="1"/>
  <c r="K829" i="1" l="1"/>
  <c r="L828" i="1"/>
  <c r="K854" i="1"/>
  <c r="L853" i="1"/>
  <c r="K256" i="1"/>
  <c r="L255" i="1"/>
  <c r="L256" i="1" l="1"/>
  <c r="K257" i="1"/>
  <c r="L854" i="1"/>
  <c r="K855" i="1"/>
  <c r="K830" i="1"/>
  <c r="L829" i="1"/>
  <c r="L855" i="1" l="1"/>
  <c r="K856" i="1"/>
  <c r="L856" i="1" s="1"/>
  <c r="L257" i="1"/>
  <c r="K258" i="1"/>
  <c r="L830" i="1"/>
  <c r="K831" i="1"/>
  <c r="L258" i="1" l="1"/>
  <c r="K260" i="1"/>
  <c r="K832" i="1"/>
  <c r="L831" i="1"/>
  <c r="K991" i="1"/>
  <c r="L260" i="1" l="1"/>
  <c r="K261" i="1"/>
  <c r="K994" i="1"/>
  <c r="L994" i="1" s="1"/>
  <c r="K992" i="1"/>
  <c r="L992" i="1" s="1"/>
  <c r="L832" i="1"/>
  <c r="K846" i="1"/>
  <c r="K847" i="1" s="1"/>
  <c r="K540" i="1"/>
  <c r="L991" i="1"/>
  <c r="L261" i="1" l="1"/>
  <c r="K262" i="1"/>
  <c r="K995" i="1"/>
  <c r="L995" i="1" s="1"/>
  <c r="K848" i="1"/>
  <c r="L847" i="1"/>
  <c r="L846" i="1"/>
  <c r="K834" i="1"/>
  <c r="K996" i="1"/>
  <c r="L540" i="1"/>
  <c r="K541" i="1"/>
  <c r="K263" i="1" l="1"/>
  <c r="L262" i="1"/>
  <c r="L848" i="1"/>
  <c r="K849" i="1"/>
  <c r="K997" i="1"/>
  <c r="L996" i="1"/>
  <c r="K835" i="1"/>
  <c r="L834" i="1"/>
  <c r="K542" i="1"/>
  <c r="L541" i="1"/>
  <c r="K264" i="1" l="1"/>
  <c r="L264" i="1" s="1"/>
  <c r="L263" i="1"/>
  <c r="L849" i="1"/>
  <c r="K850" i="1"/>
  <c r="L850" i="1" s="1"/>
  <c r="L835" i="1"/>
  <c r="K836" i="1"/>
  <c r="L997" i="1"/>
  <c r="K998" i="1"/>
  <c r="L998" i="1" s="1"/>
  <c r="K543" i="1"/>
  <c r="L542" i="1"/>
  <c r="K837" i="1" l="1"/>
  <c r="L836" i="1"/>
  <c r="K544" i="1"/>
  <c r="L544" i="1" s="1"/>
  <c r="L543" i="1"/>
  <c r="K838" i="1" l="1"/>
  <c r="L837" i="1"/>
  <c r="K434" i="1" l="1"/>
  <c r="K320" i="1"/>
  <c r="K321" i="1" s="1"/>
  <c r="L838" i="1"/>
  <c r="K322" i="1" l="1"/>
  <c r="L321" i="1"/>
  <c r="K840" i="1"/>
  <c r="L320" i="1"/>
  <c r="L434" i="1"/>
  <c r="K323" i="1" l="1"/>
  <c r="L322" i="1"/>
  <c r="L840" i="1"/>
  <c r="K841" i="1"/>
  <c r="K324" i="1" l="1"/>
  <c r="L324" i="1" s="1"/>
  <c r="L323" i="1"/>
  <c r="K842" i="1"/>
  <c r="L841" i="1"/>
  <c r="K843" i="1" l="1"/>
  <c r="L842" i="1"/>
  <c r="K870" i="1" l="1"/>
  <c r="K871" i="1" s="1"/>
  <c r="K844" i="1"/>
  <c r="L844" i="1" s="1"/>
  <c r="L843" i="1"/>
  <c r="K872" i="1" l="1"/>
  <c r="L871" i="1"/>
  <c r="K1183" i="1"/>
  <c r="L870" i="1"/>
  <c r="K702" i="1"/>
  <c r="K873" i="1" l="1"/>
  <c r="L872" i="1"/>
  <c r="L702" i="1"/>
  <c r="K703" i="1"/>
  <c r="L1183" i="1"/>
  <c r="K1184" i="1"/>
  <c r="L1184" i="1" s="1"/>
  <c r="L873" i="1" l="1"/>
  <c r="K874" i="1"/>
  <c r="L874" i="1" s="1"/>
  <c r="K704" i="1"/>
  <c r="L703" i="1"/>
  <c r="K705" i="1" l="1"/>
  <c r="L704" i="1"/>
  <c r="K706" i="1" l="1"/>
  <c r="L706" i="1" s="1"/>
  <c r="L705" i="1"/>
  <c r="K744" i="1"/>
  <c r="K745" i="1" s="1"/>
  <c r="K696" i="1"/>
  <c r="K697" i="1" s="1"/>
  <c r="K750" i="1"/>
  <c r="K751" i="1" s="1"/>
  <c r="K660" i="1"/>
  <c r="K661" i="1" s="1"/>
  <c r="K756" i="1"/>
  <c r="K757" i="1" s="1"/>
  <c r="K758" i="1" s="1"/>
  <c r="K606" i="1"/>
  <c r="K607" i="1" s="1"/>
  <c r="K762" i="1"/>
  <c r="K763" i="1" s="1"/>
  <c r="L763" i="1" s="1"/>
  <c r="K1056" i="1"/>
  <c r="K1057" i="1" s="1"/>
  <c r="K768" i="1"/>
  <c r="K769" i="1" s="1"/>
  <c r="K1090" i="1"/>
  <c r="K1091" i="1" s="1"/>
  <c r="K774" i="1"/>
  <c r="K775" i="1" s="1"/>
  <c r="K452" i="1"/>
  <c r="K453" i="1" s="1"/>
  <c r="K780" i="1"/>
  <c r="L780" i="1" s="1"/>
  <c r="K189" i="1"/>
  <c r="L189" i="1" s="1"/>
  <c r="K786" i="1"/>
  <c r="L786" i="1" s="1"/>
  <c r="K1006" i="1"/>
  <c r="K1007" i="1" s="1"/>
  <c r="K792" i="1"/>
  <c r="K793" i="1" s="1"/>
  <c r="L793" i="1" s="1"/>
  <c r="K243" i="1"/>
  <c r="K244" i="1" s="1"/>
  <c r="K798" i="1"/>
  <c r="K799" i="1" s="1"/>
  <c r="K800" i="1" s="1"/>
  <c r="K667" i="1"/>
  <c r="K668" i="1" s="1"/>
  <c r="K804" i="1"/>
  <c r="L804" i="1" s="1"/>
  <c r="K642" i="1"/>
  <c r="K643" i="1" s="1"/>
  <c r="K810" i="1"/>
  <c r="L810" i="1" s="1"/>
  <c r="K504" i="1"/>
  <c r="K505" i="1" s="1"/>
  <c r="K884" i="1"/>
  <c r="K885" i="1" s="1"/>
  <c r="K912" i="1"/>
  <c r="K913" i="1" s="1"/>
  <c r="K618" i="1"/>
  <c r="K619" i="1" s="1"/>
  <c r="K964" i="1"/>
  <c r="K965" i="1" s="1"/>
  <c r="K435" i="1"/>
  <c r="K436" i="1" s="1"/>
  <c r="L436" i="1" s="1"/>
  <c r="K464" i="1"/>
  <c r="K465" i="1" s="1"/>
  <c r="K531" i="1"/>
  <c r="K532" i="1" s="1"/>
  <c r="L532" i="1" s="1"/>
  <c r="K1158" i="1"/>
  <c r="K1159" i="1" s="1"/>
  <c r="K536" i="1"/>
  <c r="L536" i="1" s="1"/>
  <c r="K637" i="1"/>
  <c r="K638" i="1" s="1"/>
  <c r="L638" i="1" s="1"/>
  <c r="K1189" i="1"/>
  <c r="K1190" i="1" s="1"/>
  <c r="L1190" i="1" s="1"/>
  <c r="K1138" i="1"/>
  <c r="K1139" i="1" s="1"/>
  <c r="K960" i="1"/>
  <c r="K961" i="1" s="1"/>
  <c r="K1144" i="1"/>
  <c r="K1145" i="1" s="1"/>
  <c r="K627" i="1"/>
  <c r="K628" i="1" s="1"/>
  <c r="L628" i="1" s="1"/>
  <c r="K1150" i="1"/>
  <c r="K1151" i="1" s="1"/>
  <c r="K1152" i="1" s="1"/>
  <c r="K708" i="1"/>
  <c r="K709" i="1" s="1"/>
  <c r="K976" i="1"/>
  <c r="K977" i="1" s="1"/>
  <c r="K714" i="1"/>
  <c r="K715" i="1" s="1"/>
  <c r="K248" i="1"/>
  <c r="K249" i="1" s="1"/>
  <c r="K720" i="1"/>
  <c r="K721" i="1" s="1"/>
  <c r="K1174" i="1"/>
  <c r="L1174" i="1" s="1"/>
  <c r="K1193" i="1"/>
  <c r="K1194" i="1" s="1"/>
  <c r="K491" i="1"/>
  <c r="K492" i="1" s="1"/>
  <c r="L492" i="1" s="1"/>
  <c r="K1198" i="1"/>
  <c r="K1199" i="1" s="1"/>
  <c r="L762" i="1"/>
  <c r="K678" i="1"/>
  <c r="K679" i="1" s="1"/>
  <c r="K546" i="1"/>
  <c r="K547" i="1" s="1"/>
  <c r="K684" i="1"/>
  <c r="L684" i="1" s="1"/>
  <c r="K738" i="1"/>
  <c r="K739" i="1" s="1"/>
  <c r="K690" i="1"/>
  <c r="L690" i="1" s="1"/>
  <c r="K200" i="1"/>
  <c r="K201" i="1" s="1"/>
  <c r="K202" i="1" s="1"/>
  <c r="K182" i="1"/>
  <c r="K183" i="1" s="1"/>
  <c r="L183" i="1" s="1"/>
  <c r="K49" i="1"/>
  <c r="L49" i="1" s="1"/>
  <c r="K1040" i="1"/>
  <c r="L1040" i="1" s="1"/>
  <c r="K868" i="1"/>
  <c r="L868" i="1" s="1"/>
  <c r="L774" i="1" l="1"/>
  <c r="L667" i="1"/>
  <c r="L1138" i="1"/>
  <c r="L792" i="1"/>
  <c r="L618" i="1"/>
  <c r="L200" i="1"/>
  <c r="L637" i="1"/>
  <c r="L768" i="1"/>
  <c r="L531" i="1"/>
  <c r="L756" i="1"/>
  <c r="L744" i="1"/>
  <c r="L696" i="1"/>
  <c r="K722" i="1"/>
  <c r="L722" i="1" s="1"/>
  <c r="L721" i="1"/>
  <c r="L1198" i="1"/>
  <c r="L678" i="1"/>
  <c r="L606" i="1"/>
  <c r="K190" i="1"/>
  <c r="K191" i="1" s="1"/>
  <c r="L191" i="1" s="1"/>
  <c r="L248" i="1"/>
  <c r="K787" i="1"/>
  <c r="L787" i="1" s="1"/>
  <c r="L1158" i="1"/>
  <c r="K685" i="1"/>
  <c r="K686" i="1" s="1"/>
  <c r="K687" i="1" s="1"/>
  <c r="L720" i="1"/>
  <c r="K770" i="1"/>
  <c r="L770" i="1" s="1"/>
  <c r="L769" i="1"/>
  <c r="K746" i="1"/>
  <c r="K747" i="1" s="1"/>
  <c r="L747" i="1" s="1"/>
  <c r="L745" i="1"/>
  <c r="L1193" i="1"/>
  <c r="L1144" i="1"/>
  <c r="K805" i="1"/>
  <c r="K806" i="1" s="1"/>
  <c r="K807" i="1" s="1"/>
  <c r="L504" i="1"/>
  <c r="L435" i="1"/>
  <c r="L714" i="1"/>
  <c r="L798" i="1"/>
  <c r="L642" i="1"/>
  <c r="L182" i="1"/>
  <c r="K691" i="1"/>
  <c r="L691" i="1" s="1"/>
  <c r="K781" i="1"/>
  <c r="K782" i="1" s="1"/>
  <c r="L782" i="1" s="1"/>
  <c r="K811" i="1"/>
  <c r="L811" i="1" s="1"/>
  <c r="K620" i="1"/>
  <c r="L619" i="1"/>
  <c r="L1139" i="1"/>
  <c r="K1140" i="1"/>
  <c r="K776" i="1"/>
  <c r="K777" i="1" s="1"/>
  <c r="L775" i="1"/>
  <c r="K752" i="1"/>
  <c r="L751" i="1"/>
  <c r="L1150" i="1"/>
  <c r="L491" i="1"/>
  <c r="K1175" i="1"/>
  <c r="K1176" i="1" s="1"/>
  <c r="K1177" i="1" s="1"/>
  <c r="L964" i="1"/>
  <c r="L1189" i="1"/>
  <c r="K184" i="1"/>
  <c r="K185" i="1" s="1"/>
  <c r="K186" i="1" s="1"/>
  <c r="L186" i="1" s="1"/>
  <c r="L738" i="1"/>
  <c r="K537" i="1"/>
  <c r="L537" i="1" s="1"/>
  <c r="L1006" i="1"/>
  <c r="L799" i="1"/>
  <c r="K794" i="1"/>
  <c r="L750" i="1"/>
  <c r="L546" i="1"/>
  <c r="L1056" i="1"/>
  <c r="K716" i="1"/>
  <c r="L715" i="1"/>
  <c r="K759" i="1"/>
  <c r="L758" i="1"/>
  <c r="K680" i="1"/>
  <c r="L679" i="1"/>
  <c r="K966" i="1"/>
  <c r="L965" i="1"/>
  <c r="K203" i="1"/>
  <c r="L202" i="1"/>
  <c r="K710" i="1"/>
  <c r="L709" i="1"/>
  <c r="L1199" i="1"/>
  <c r="K1200" i="1"/>
  <c r="K1195" i="1"/>
  <c r="L1194" i="1"/>
  <c r="K1160" i="1"/>
  <c r="L1160" i="1" s="1"/>
  <c r="L1159" i="1"/>
  <c r="L800" i="1"/>
  <c r="K801" i="1"/>
  <c r="K1153" i="1"/>
  <c r="L1152" i="1"/>
  <c r="K1146" i="1"/>
  <c r="L1145" i="1"/>
  <c r="L885" i="1"/>
  <c r="K886" i="1"/>
  <c r="L886" i="1" s="1"/>
  <c r="K466" i="1"/>
  <c r="L465" i="1"/>
  <c r="K914" i="1"/>
  <c r="L913" i="1"/>
  <c r="K245" i="1"/>
  <c r="L244" i="1"/>
  <c r="L1091" i="1"/>
  <c r="K1092" i="1"/>
  <c r="L697" i="1"/>
  <c r="K698" i="1"/>
  <c r="L912" i="1"/>
  <c r="K639" i="1"/>
  <c r="K437" i="1"/>
  <c r="K506" i="1"/>
  <c r="L505" i="1"/>
  <c r="K764" i="1"/>
  <c r="L960" i="1"/>
  <c r="L1090" i="1"/>
  <c r="L977" i="1"/>
  <c r="K978" i="1"/>
  <c r="L243" i="1"/>
  <c r="K548" i="1"/>
  <c r="L547" i="1"/>
  <c r="K454" i="1"/>
  <c r="L453" i="1"/>
  <c r="L201" i="1"/>
  <c r="L976" i="1"/>
  <c r="L757" i="1"/>
  <c r="K740" i="1"/>
  <c r="L739" i="1"/>
  <c r="L452" i="1"/>
  <c r="L643" i="1"/>
  <c r="K644" i="1"/>
  <c r="L607" i="1"/>
  <c r="K608" i="1"/>
  <c r="K962" i="1"/>
  <c r="L962" i="1" s="1"/>
  <c r="L961" i="1"/>
  <c r="K669" i="1"/>
  <c r="L668" i="1"/>
  <c r="L1151" i="1"/>
  <c r="K250" i="1"/>
  <c r="L249" i="1"/>
  <c r="L884" i="1"/>
  <c r="L661" i="1"/>
  <c r="K662" i="1"/>
  <c r="L464" i="1"/>
  <c r="L627" i="1"/>
  <c r="K1008" i="1"/>
  <c r="L1007" i="1"/>
  <c r="L1057" i="1"/>
  <c r="K1058" i="1"/>
  <c r="L1058" i="1" s="1"/>
  <c r="L708" i="1"/>
  <c r="L660" i="1"/>
  <c r="K723" i="1" l="1"/>
  <c r="K724" i="1" s="1"/>
  <c r="L724" i="1" s="1"/>
  <c r="L806" i="1"/>
  <c r="L805" i="1"/>
  <c r="L685" i="1"/>
  <c r="L781" i="1"/>
  <c r="L686" i="1"/>
  <c r="K783" i="1"/>
  <c r="K784" i="1" s="1"/>
  <c r="L784" i="1" s="1"/>
  <c r="L746" i="1"/>
  <c r="L190" i="1"/>
  <c r="K192" i="1"/>
  <c r="L192" i="1" s="1"/>
  <c r="K538" i="1"/>
  <c r="L538" i="1" s="1"/>
  <c r="K771" i="1"/>
  <c r="K772" i="1" s="1"/>
  <c r="L772" i="1" s="1"/>
  <c r="K788" i="1"/>
  <c r="K789" i="1" s="1"/>
  <c r="L184" i="1"/>
  <c r="K812" i="1"/>
  <c r="L812" i="1" s="1"/>
  <c r="K692" i="1"/>
  <c r="L692" i="1" s="1"/>
  <c r="K748" i="1"/>
  <c r="L748" i="1" s="1"/>
  <c r="L794" i="1"/>
  <c r="K795" i="1"/>
  <c r="L1175" i="1"/>
  <c r="L1176" i="1"/>
  <c r="L776" i="1"/>
  <c r="L185" i="1"/>
  <c r="L1140" i="1"/>
  <c r="K1141" i="1"/>
  <c r="L752" i="1"/>
  <c r="K753" i="1"/>
  <c r="L620" i="1"/>
  <c r="K621" i="1"/>
  <c r="K609" i="1"/>
  <c r="L608" i="1"/>
  <c r="K1093" i="1"/>
  <c r="L1092" i="1"/>
  <c r="L203" i="1"/>
  <c r="K204" i="1"/>
  <c r="L204" i="1" s="1"/>
  <c r="L680" i="1"/>
  <c r="K681" i="1"/>
  <c r="K741" i="1"/>
  <c r="L740" i="1"/>
  <c r="K979" i="1"/>
  <c r="L978" i="1"/>
  <c r="K645" i="1"/>
  <c r="L644" i="1"/>
  <c r="L245" i="1"/>
  <c r="K246" i="1"/>
  <c r="L246" i="1" s="1"/>
  <c r="K1147" i="1"/>
  <c r="L1146" i="1"/>
  <c r="L1195" i="1"/>
  <c r="K1196" i="1"/>
  <c r="L1196" i="1" s="1"/>
  <c r="L807" i="1"/>
  <c r="K808" i="1"/>
  <c r="L808" i="1" s="1"/>
  <c r="K1201" i="1"/>
  <c r="L1200" i="1"/>
  <c r="K1009" i="1"/>
  <c r="L1008" i="1"/>
  <c r="K507" i="1"/>
  <c r="L506" i="1"/>
  <c r="L437" i="1"/>
  <c r="K438" i="1"/>
  <c r="L438" i="1" s="1"/>
  <c r="L914" i="1"/>
  <c r="K915" i="1"/>
  <c r="K1154" i="1"/>
  <c r="L1154" i="1" s="1"/>
  <c r="L1153" i="1"/>
  <c r="L687" i="1"/>
  <c r="K688" i="1"/>
  <c r="L688" i="1" s="1"/>
  <c r="L966" i="1"/>
  <c r="K967" i="1"/>
  <c r="K760" i="1"/>
  <c r="L760" i="1" s="1"/>
  <c r="L759" i="1"/>
  <c r="K251" i="1"/>
  <c r="L250" i="1"/>
  <c r="L801" i="1"/>
  <c r="K802" i="1"/>
  <c r="L802" i="1" s="1"/>
  <c r="K455" i="1"/>
  <c r="L454" i="1"/>
  <c r="L662" i="1"/>
  <c r="K663" i="1"/>
  <c r="L764" i="1"/>
  <c r="K765" i="1"/>
  <c r="K699" i="1"/>
  <c r="L698" i="1"/>
  <c r="L723" i="1"/>
  <c r="K670" i="1"/>
  <c r="L670" i="1" s="1"/>
  <c r="L669" i="1"/>
  <c r="L548" i="1"/>
  <c r="K549" i="1"/>
  <c r="K640" i="1"/>
  <c r="L640" i="1" s="1"/>
  <c r="L639" i="1"/>
  <c r="K467" i="1"/>
  <c r="L466" i="1"/>
  <c r="L1177" i="1"/>
  <c r="K1178" i="1"/>
  <c r="L1178" i="1" s="1"/>
  <c r="L777" i="1"/>
  <c r="K778" i="1"/>
  <c r="L778" i="1" s="1"/>
  <c r="K711" i="1"/>
  <c r="L710" i="1"/>
  <c r="K717" i="1"/>
  <c r="L716" i="1"/>
  <c r="L783" i="1" l="1"/>
  <c r="L788" i="1"/>
  <c r="L771" i="1"/>
  <c r="K693" i="1"/>
  <c r="L693" i="1" s="1"/>
  <c r="K813" i="1"/>
  <c r="K814" i="1" s="1"/>
  <c r="L814" i="1" s="1"/>
  <c r="K754" i="1"/>
  <c r="L754" i="1" s="1"/>
  <c r="L753" i="1"/>
  <c r="L621" i="1"/>
  <c r="K622" i="1"/>
  <c r="L622" i="1" s="1"/>
  <c r="L1141" i="1"/>
  <c r="K1142" i="1"/>
  <c r="L1142" i="1" s="1"/>
  <c r="L795" i="1"/>
  <c r="K796" i="1"/>
  <c r="L796" i="1" s="1"/>
  <c r="K252" i="1"/>
  <c r="L252" i="1" s="1"/>
  <c r="L251" i="1"/>
  <c r="L467" i="1"/>
  <c r="K468" i="1"/>
  <c r="L468" i="1" s="1"/>
  <c r="K1202" i="1"/>
  <c r="L1202" i="1" s="1"/>
  <c r="L1201" i="1"/>
  <c r="K1148" i="1"/>
  <c r="L1148" i="1" s="1"/>
  <c r="L1147" i="1"/>
  <c r="K980" i="1"/>
  <c r="L980" i="1" s="1"/>
  <c r="L979" i="1"/>
  <c r="L813" i="1"/>
  <c r="K646" i="1"/>
  <c r="L646" i="1" s="1"/>
  <c r="L645" i="1"/>
  <c r="K664" i="1"/>
  <c r="L664" i="1" s="1"/>
  <c r="L663" i="1"/>
  <c r="K550" i="1"/>
  <c r="L550" i="1" s="1"/>
  <c r="L549" i="1"/>
  <c r="K718" i="1"/>
  <c r="L718" i="1" s="1"/>
  <c r="L717" i="1"/>
  <c r="K968" i="1"/>
  <c r="L968" i="1" s="1"/>
  <c r="L967" i="1"/>
  <c r="L711" i="1"/>
  <c r="K712" i="1"/>
  <c r="L712" i="1" s="1"/>
  <c r="K456" i="1"/>
  <c r="L456" i="1" s="1"/>
  <c r="L455" i="1"/>
  <c r="K742" i="1"/>
  <c r="L742" i="1" s="1"/>
  <c r="L741" i="1"/>
  <c r="K1094" i="1"/>
  <c r="L1094" i="1" s="1"/>
  <c r="L1093" i="1"/>
  <c r="K1010" i="1"/>
  <c r="L1010" i="1" s="1"/>
  <c r="L1009" i="1"/>
  <c r="K682" i="1"/>
  <c r="L682" i="1" s="1"/>
  <c r="L681" i="1"/>
  <c r="K766" i="1"/>
  <c r="L766" i="1" s="1"/>
  <c r="L765" i="1"/>
  <c r="L915" i="1"/>
  <c r="K916" i="1"/>
  <c r="L916" i="1" s="1"/>
  <c r="K790" i="1"/>
  <c r="L790" i="1" s="1"/>
  <c r="L789" i="1"/>
  <c r="L699" i="1"/>
  <c r="K700" i="1"/>
  <c r="L700" i="1" s="1"/>
  <c r="K508" i="1"/>
  <c r="L508" i="1" s="1"/>
  <c r="L507" i="1"/>
  <c r="L609" i="1"/>
  <c r="K610" i="1"/>
  <c r="L610" i="1" s="1"/>
  <c r="K694" i="1" l="1"/>
  <c r="L694" i="1" s="1"/>
</calcChain>
</file>

<file path=xl/sharedStrings.xml><?xml version="1.0" encoding="utf-8"?>
<sst xmlns="http://schemas.openxmlformats.org/spreadsheetml/2006/main" count="11264" uniqueCount="2992">
  <si>
    <t>Record ID</t>
  </si>
  <si>
    <t>HTS-10</t>
  </si>
  <si>
    <t>Category for subset of COVID-19 related goods in the HTS-10</t>
  </si>
  <si>
    <t>HTS-10 statistical reporting number description</t>
  </si>
  <si>
    <t>Example of COVID-19 related product within the HTS-10</t>
  </si>
  <si>
    <t>HTS-10 included in April report</t>
  </si>
  <si>
    <t>Country Name</t>
  </si>
  <si>
    <t>2017 imports ($)</t>
  </si>
  <si>
    <t>2018  imports ($)</t>
  </si>
  <si>
    <t>2019 imports ($)</t>
  </si>
  <si>
    <t>2207.10.6090</t>
  </si>
  <si>
    <t>Disinfectants and sterilization products</t>
  </si>
  <si>
    <t>Ethyl alcohol, undenatured, of an alcoholic strength by volume of 80 percent volume or higher, for nonbeverage purposes, excluding for fuel use</t>
  </si>
  <si>
    <t>Alcohol solution (at least 80 percent alcoholic strength)</t>
  </si>
  <si>
    <t>Yes</t>
  </si>
  <si>
    <t>Brazil</t>
  </si>
  <si>
    <t>413,149,640</t>
  </si>
  <si>
    <t>406,826,297</t>
  </si>
  <si>
    <t>Canada</t>
  </si>
  <si>
    <t>26,429,362</t>
  </si>
  <si>
    <t>19,849,605</t>
  </si>
  <si>
    <t>South Africa</t>
  </si>
  <si>
    <t>11,758,339</t>
  </si>
  <si>
    <t>14,302,506</t>
  </si>
  <si>
    <t>Italy</t>
  </si>
  <si>
    <t>1,512,594</t>
  </si>
  <si>
    <t>2,534,484</t>
  </si>
  <si>
    <t>Georgia</t>
  </si>
  <si>
    <t>749,604</t>
  </si>
  <si>
    <t>2,757,256</t>
  </si>
  <si>
    <t>0</t>
  </si>
  <si>
    <t>All other sources</t>
  </si>
  <si>
    <t>4,567,109</t>
  </si>
  <si>
    <t>3,465,455</t>
  </si>
  <si>
    <t>2208.90.8000</t>
  </si>
  <si>
    <t>Undenatured ethyl alcohol of an alcoholic strength by volume of less than 80 percent volume, not elsewhere specified or included</t>
  </si>
  <si>
    <t>Alcohol solution (less than 80 percent alcoholic strength)</t>
  </si>
  <si>
    <t>China</t>
  </si>
  <si>
    <t>18,270,913</t>
  </si>
  <si>
    <t>32,099,339</t>
  </si>
  <si>
    <t>New Zealand</t>
  </si>
  <si>
    <t>2,347,010</t>
  </si>
  <si>
    <t>3,644,715</t>
  </si>
  <si>
    <t>Mexico</t>
  </si>
  <si>
    <t>1,286,844</t>
  </si>
  <si>
    <t>1,510,685</t>
  </si>
  <si>
    <t>324,065</t>
  </si>
  <si>
    <t>193,668</t>
  </si>
  <si>
    <t>United Kingdom</t>
  </si>
  <si>
    <t>712,157</t>
  </si>
  <si>
    <t>657,692</t>
  </si>
  <si>
    <t>3,302,422</t>
  </si>
  <si>
    <t>1,838,173</t>
  </si>
  <si>
    <t>2501.00.0000</t>
  </si>
  <si>
    <t>Medicines (Pharmaceuticals)</t>
  </si>
  <si>
    <t>Salt (including table salt and denatured salt) and pure sodium chloride, whether or not in aqueous solution or containing added anti-caking or free-flowing agents; sea water</t>
  </si>
  <si>
    <t>Saline solution</t>
  </si>
  <si>
    <t>No</t>
  </si>
  <si>
    <t>129,089,623</t>
  </si>
  <si>
    <t>153,823,027</t>
  </si>
  <si>
    <t>Chile</t>
  </si>
  <si>
    <t>100,626,907</t>
  </si>
  <si>
    <t>179,304,813</t>
  </si>
  <si>
    <t>Egypt</t>
  </si>
  <si>
    <t>19,923,080</t>
  </si>
  <si>
    <t>51,124,174</t>
  </si>
  <si>
    <t>42,478,040</t>
  </si>
  <si>
    <t>48,456,360</t>
  </si>
  <si>
    <t>Ireland</t>
  </si>
  <si>
    <t>19,391,746</t>
  </si>
  <si>
    <t>28,529,721</t>
  </si>
  <si>
    <t>126,869,409</t>
  </si>
  <si>
    <t>168,227,998</t>
  </si>
  <si>
    <t>2804.40.0000</t>
  </si>
  <si>
    <t>Non-PPE medical consumables and hospital supplies</t>
  </si>
  <si>
    <t>Oxygen</t>
  </si>
  <si>
    <t>Medical oxygen</t>
  </si>
  <si>
    <t>Japan</t>
  </si>
  <si>
    <t>463,650</t>
  </si>
  <si>
    <t>977,947</t>
  </si>
  <si>
    <t>565,512</t>
  </si>
  <si>
    <t>587,081</t>
  </si>
  <si>
    <t>119,316</t>
  </si>
  <si>
    <t>63,918</t>
  </si>
  <si>
    <t>16,100</t>
  </si>
  <si>
    <t>25,838</t>
  </si>
  <si>
    <t>Switzerland</t>
  </si>
  <si>
    <t>100,428</t>
  </si>
  <si>
    <t>145,788</t>
  </si>
  <si>
    <t>17,581</t>
  </si>
  <si>
    <t>2828.90.0000</t>
  </si>
  <si>
    <t>Hypochlorites, chlorites, and hypobromites, not elsewhere specified or included</t>
  </si>
  <si>
    <t>Bleach (sodium hypochlorite), non-retail sale</t>
  </si>
  <si>
    <t>31,034,356</t>
  </si>
  <si>
    <t>33,190,395</t>
  </si>
  <si>
    <t>6,043,056</t>
  </si>
  <si>
    <t>11,951,774</t>
  </si>
  <si>
    <t>Germany</t>
  </si>
  <si>
    <t>26,159</t>
  </si>
  <si>
    <t>355,072</t>
  </si>
  <si>
    <t>384,105</t>
  </si>
  <si>
    <t>401,743</t>
  </si>
  <si>
    <t>Spain</t>
  </si>
  <si>
    <t>304,303</t>
  </si>
  <si>
    <t>260,526</t>
  </si>
  <si>
    <t>956,208</t>
  </si>
  <si>
    <t>513,139</t>
  </si>
  <si>
    <t>2847.00.0000</t>
  </si>
  <si>
    <t>Hydrogen peroxide, whether or not solidified with urea</t>
  </si>
  <si>
    <t>Hydrogen peroxide in bulk</t>
  </si>
  <si>
    <t>34,323,789</t>
  </si>
  <si>
    <t>36,327,472</t>
  </si>
  <si>
    <t>6,171,105</t>
  </si>
  <si>
    <t>7,077,288</t>
  </si>
  <si>
    <t>1,162,185</t>
  </si>
  <si>
    <t>1,162,106</t>
  </si>
  <si>
    <t>698,380</t>
  </si>
  <si>
    <t>483,253</t>
  </si>
  <si>
    <t>Belgium</t>
  </si>
  <si>
    <t>140,321</t>
  </si>
  <si>
    <t>153,129</t>
  </si>
  <si>
    <t>519,461</t>
  </si>
  <si>
    <t>573,130</t>
  </si>
  <si>
    <t>2905.12.0050</t>
  </si>
  <si>
    <t>Propan-2-ol</t>
  </si>
  <si>
    <t>Isopropyl alcohol</t>
  </si>
  <si>
    <t>80,290,537</t>
  </si>
  <si>
    <t>78,981,426</t>
  </si>
  <si>
    <t>South Korea</t>
  </si>
  <si>
    <t>2,439,259</t>
  </si>
  <si>
    <t>9,392,431</t>
  </si>
  <si>
    <t>3,207,638</t>
  </si>
  <si>
    <t>5,589,498</t>
  </si>
  <si>
    <t>2,049,102</t>
  </si>
  <si>
    <t>2,162,598</t>
  </si>
  <si>
    <t>Netherlands</t>
  </si>
  <si>
    <t>4,643,720</t>
  </si>
  <si>
    <t>6,979,466</t>
  </si>
  <si>
    <t>2,990,297</t>
  </si>
  <si>
    <t>3,983,957</t>
  </si>
  <si>
    <t>2907.19.8000</t>
  </si>
  <si>
    <t>Other monophenols</t>
  </si>
  <si>
    <t>Propofol</t>
  </si>
  <si>
    <t>2,924,272</t>
  </si>
  <si>
    <t>4,019,563</t>
  </si>
  <si>
    <t>Taiwan</t>
  </si>
  <si>
    <t>1,634,054</t>
  </si>
  <si>
    <t>3,131,644</t>
  </si>
  <si>
    <t>4,298,902</t>
  </si>
  <si>
    <t>2,300,961</t>
  </si>
  <si>
    <t>Russia</t>
  </si>
  <si>
    <t>1,562,608</t>
  </si>
  <si>
    <t>1,368,248</t>
  </si>
  <si>
    <t>2,746,287</t>
  </si>
  <si>
    <t>1,937,040</t>
  </si>
  <si>
    <t>2,203,392</t>
  </si>
  <si>
    <t>2,944,798</t>
  </si>
  <si>
    <t>2922.29.2700</t>
  </si>
  <si>
    <t>Amino-naphthols and other amino-phenols and their derivatives used as drugs</t>
  </si>
  <si>
    <t>Dobutamine</t>
  </si>
  <si>
    <t>7,926,199</t>
  </si>
  <si>
    <t>2,874,055</t>
  </si>
  <si>
    <t>1,155,000</t>
  </si>
  <si>
    <t>1,590,000</t>
  </si>
  <si>
    <t>291,828</t>
  </si>
  <si>
    <t>374,418</t>
  </si>
  <si>
    <t>3,800</t>
  </si>
  <si>
    <t>India</t>
  </si>
  <si>
    <t>1,067,070</t>
  </si>
  <si>
    <t>339,657</t>
  </si>
  <si>
    <t>16,485</t>
  </si>
  <si>
    <t>3,250</t>
  </si>
  <si>
    <t>2922.50.1300</t>
  </si>
  <si>
    <t>Isoetharine hydrochloride; isoxsuprine hydrochloride; nylidrin hydrochloride; phenylephrine hydrochloride; salbutamol (albuterol); and terbutaline sulfate</t>
  </si>
  <si>
    <t>Salbutamol (albuterol)</t>
  </si>
  <si>
    <t>75,404,429</t>
  </si>
  <si>
    <t>345,978,130</t>
  </si>
  <si>
    <t>3,784,655</t>
  </si>
  <si>
    <t>3,964,495</t>
  </si>
  <si>
    <t>3,969,759</t>
  </si>
  <si>
    <t>4,150,309</t>
  </si>
  <si>
    <t>2,289,408</t>
  </si>
  <si>
    <t>3,241,387</t>
  </si>
  <si>
    <t>France</t>
  </si>
  <si>
    <t>103,182,268</t>
  </si>
  <si>
    <t>1,977,631</t>
  </si>
  <si>
    <t>1,797,454</t>
  </si>
  <si>
    <t>2923.90.0100</t>
  </si>
  <si>
    <t>Quaternary ammonium salts and hydroxides, whether or not chemically defined, other</t>
  </si>
  <si>
    <t>Suxamethonium chloride</t>
  </si>
  <si>
    <t>24,432,016</t>
  </si>
  <si>
    <t>53,320,750</t>
  </si>
  <si>
    <t>8,719,779</t>
  </si>
  <si>
    <t>7,319,892</t>
  </si>
  <si>
    <t>7,445,890</t>
  </si>
  <si>
    <t>7,817,096</t>
  </si>
  <si>
    <t>15,677,142</t>
  </si>
  <si>
    <t>14,878,670</t>
  </si>
  <si>
    <t>Finland</t>
  </si>
  <si>
    <t>6,755,279</t>
  </si>
  <si>
    <t>7,715,044</t>
  </si>
  <si>
    <t>22,041,337</t>
  </si>
  <si>
    <t>24,273,434</t>
  </si>
  <si>
    <t>2924.29.6210</t>
  </si>
  <si>
    <t>Acetaminophen</t>
  </si>
  <si>
    <t>Acetaminophen (Paracetamol)</t>
  </si>
  <si>
    <t>3,993,620</t>
  </si>
  <si>
    <t>1,333,227</t>
  </si>
  <si>
    <t>1,158,789</t>
  </si>
  <si>
    <t>1,412,695</t>
  </si>
  <si>
    <t>Turkey</t>
  </si>
  <si>
    <t>1,799,060</t>
  </si>
  <si>
    <t>157,674</t>
  </si>
  <si>
    <t>145,719</t>
  </si>
  <si>
    <t>65,631</t>
  </si>
  <si>
    <t>6,684</t>
  </si>
  <si>
    <t>11,128</t>
  </si>
  <si>
    <t>2924.29.6250</t>
  </si>
  <si>
    <t>Other aromatic cyclic amides and derivatives for use as drugs</t>
  </si>
  <si>
    <t>Metoclopramide; oseltamivir</t>
  </si>
  <si>
    <t>34,869</t>
  </si>
  <si>
    <t>48,991,238</t>
  </si>
  <si>
    <t>35,831,875</t>
  </si>
  <si>
    <t>45,062,247</t>
  </si>
  <si>
    <t>3,017,459</t>
  </si>
  <si>
    <t>1,988,803</t>
  </si>
  <si>
    <t>7,549,234</t>
  </si>
  <si>
    <t>6,447,173</t>
  </si>
  <si>
    <t>51,748,772</t>
  </si>
  <si>
    <t>6,032,023</t>
  </si>
  <si>
    <t>5,030,079</t>
  </si>
  <si>
    <t>4,760,800</t>
  </si>
  <si>
    <t>2925.29.2000</t>
  </si>
  <si>
    <t>Aromatic imines and their derivatives; salts thereof, for use as drugs</t>
  </si>
  <si>
    <t xml:space="preserve">Chlorhexidine </t>
  </si>
  <si>
    <t>2,190,759</t>
  </si>
  <si>
    <t>2,935,218</t>
  </si>
  <si>
    <t>4,334,713</t>
  </si>
  <si>
    <t>3,926,911</t>
  </si>
  <si>
    <t>10,169</t>
  </si>
  <si>
    <t>138,029</t>
  </si>
  <si>
    <t>266,816</t>
  </si>
  <si>
    <t>6,768</t>
  </si>
  <si>
    <t>200,017</t>
  </si>
  <si>
    <t>60,391</t>
  </si>
  <si>
    <t>2930.90.9135</t>
  </si>
  <si>
    <t>Other non-aromatic organo-sulfur compounds used as drugs</t>
  </si>
  <si>
    <t>Cilastatin</t>
  </si>
  <si>
    <t>5,054,409</t>
  </si>
  <si>
    <t>3,936,310</t>
  </si>
  <si>
    <t>596,156</t>
  </si>
  <si>
    <t>57,564</t>
  </si>
  <si>
    <t>62,406</t>
  </si>
  <si>
    <t>70,096</t>
  </si>
  <si>
    <t>22,000</t>
  </si>
  <si>
    <t>4,814</t>
  </si>
  <si>
    <t>384,739</t>
  </si>
  <si>
    <t>71,422</t>
  </si>
  <si>
    <t>34,634</t>
  </si>
  <si>
    <t>2932.19.5100</t>
  </si>
  <si>
    <t>Non-aromatic compounds containing an unfused furan ring (whether or not hydrogenated) in the ring</t>
  </si>
  <si>
    <t>Ranitidine</t>
  </si>
  <si>
    <t>53,947,741</t>
  </si>
  <si>
    <t>26,366,983</t>
  </si>
  <si>
    <t>7,602,159</t>
  </si>
  <si>
    <t>11,953,497</t>
  </si>
  <si>
    <t>60,809,845</t>
  </si>
  <si>
    <t>13,088,899</t>
  </si>
  <si>
    <t>1,113,328</t>
  </si>
  <si>
    <t>3,929,349</t>
  </si>
  <si>
    <t>1,184,344</t>
  </si>
  <si>
    <t>2,281,332</t>
  </si>
  <si>
    <t>2,656,677</t>
  </si>
  <si>
    <t>2,274,776</t>
  </si>
  <si>
    <t>2933.29.2000</t>
  </si>
  <si>
    <t>Aromatic or modified aromatic drugs containing an unfused imidazole ring (whether or not hydrogenated) in the structure</t>
  </si>
  <si>
    <t>Ondansetron</t>
  </si>
  <si>
    <t>11,448,088</t>
  </si>
  <si>
    <t>11,272,920</t>
  </si>
  <si>
    <t>2,703,662</t>
  </si>
  <si>
    <t>4,050,775</t>
  </si>
  <si>
    <t>1,965,351</t>
  </si>
  <si>
    <t>1,889,073</t>
  </si>
  <si>
    <t>2,555,064</t>
  </si>
  <si>
    <t>2,230,151</t>
  </si>
  <si>
    <t>Singapore</t>
  </si>
  <si>
    <t>16,158,438</t>
  </si>
  <si>
    <t>5,264</t>
  </si>
  <si>
    <t>9,881,199</t>
  </si>
  <si>
    <t>10,661,894</t>
  </si>
  <si>
    <t>2933.33.0000</t>
  </si>
  <si>
    <t>Alfentanil (INN), anileridine (INN), bezitramide (INN), bromazepam (INN), difenoxin (INN), diphenoxylate (INN), dipipanone (INN), fentanyl (INN), ketobemidone (INN), methylphenidate (INN), pentazocine (INN), pethidine (INN), pethidine (INN) intermediate A, phencyclidine (INN) (PCP,PE), phenoperidine (INN), pipradrol (INN), piritramide (INN), propiram (INN) and trimeperidine (INN); salts thereof</t>
  </si>
  <si>
    <t>Fentanyl</t>
  </si>
  <si>
    <t>12,208</t>
  </si>
  <si>
    <t>737,528</t>
  </si>
  <si>
    <t>511,200</t>
  </si>
  <si>
    <t>32,262</t>
  </si>
  <si>
    <t>50,022</t>
  </si>
  <si>
    <t>298,465</t>
  </si>
  <si>
    <t>18,585</t>
  </si>
  <si>
    <t>2933.39.3100</t>
  </si>
  <si>
    <t>Antidepressants, tranquilizers and other psychotherapeutic agents with an unfused pyridine ring (whether or not hydrogenated) in the structure</t>
  </si>
  <si>
    <t>Haloperidol</t>
  </si>
  <si>
    <t>3,313,028</t>
  </si>
  <si>
    <t>639,168</t>
  </si>
  <si>
    <t>3,147</t>
  </si>
  <si>
    <t>1,329,842</t>
  </si>
  <si>
    <t>426,215</t>
  </si>
  <si>
    <t>237,512</t>
  </si>
  <si>
    <t>43,419</t>
  </si>
  <si>
    <t>2,306</t>
  </si>
  <si>
    <t>22,029</t>
  </si>
  <si>
    <t>2933.39.4100</t>
  </si>
  <si>
    <t>Drugs containing an unfused pyridine ring (whether or not hydrogenated) in the structure, not elsewhere specified or included</t>
  </si>
  <si>
    <t xml:space="preserve">Omeprazole; vecuronium bromide; </t>
  </si>
  <si>
    <t>394,871,470</t>
  </si>
  <si>
    <t>351,783,763</t>
  </si>
  <si>
    <t>74,421,873</t>
  </si>
  <si>
    <t>74,851,084</t>
  </si>
  <si>
    <t>34,188,691</t>
  </si>
  <si>
    <t>37,145,940</t>
  </si>
  <si>
    <t>29,631,495</t>
  </si>
  <si>
    <t>17,456,828</t>
  </si>
  <si>
    <t>29,290,766</t>
  </si>
  <si>
    <t>26,412,017</t>
  </si>
  <si>
    <t>66,877,976</t>
  </si>
  <si>
    <t>63,981,499</t>
  </si>
  <si>
    <t>2933.49.2600</t>
  </si>
  <si>
    <t>Drugs containing a quinoline or isoquinoline ring-system (whether or not hydrogenated) not further fused, not elsewhere specified or included</t>
  </si>
  <si>
    <t>Atracurium besylate (atracurium besilate)</t>
  </si>
  <si>
    <t>134,451,734</t>
  </si>
  <si>
    <t>63,473,737</t>
  </si>
  <si>
    <t>29,126,089</t>
  </si>
  <si>
    <t>27,381,331</t>
  </si>
  <si>
    <t>7,346,338</t>
  </si>
  <si>
    <t>8,329,173</t>
  </si>
  <si>
    <t>3,818,776</t>
  </si>
  <si>
    <t>11,975,888</t>
  </si>
  <si>
    <t>818,808</t>
  </si>
  <si>
    <t>8,858,318</t>
  </si>
  <si>
    <t>18,158,186</t>
  </si>
  <si>
    <t>16,961,555</t>
  </si>
  <si>
    <t>2933.59.3600</t>
  </si>
  <si>
    <t>Other aromatic or modified aromatic anti-infective agents</t>
  </si>
  <si>
    <t>Lopinavir</t>
  </si>
  <si>
    <t>40,413,438</t>
  </si>
  <si>
    <t>41,016,492</t>
  </si>
  <si>
    <t>49,664,158</t>
  </si>
  <si>
    <t>51,040,611</t>
  </si>
  <si>
    <t>Israel</t>
  </si>
  <si>
    <t>1,755,689</t>
  </si>
  <si>
    <t>20,330,916</t>
  </si>
  <si>
    <t>11,328,454</t>
  </si>
  <si>
    <t>7,872,161</t>
  </si>
  <si>
    <t>4,951,456</t>
  </si>
  <si>
    <t>9,458,650</t>
  </si>
  <si>
    <t>10,668,569</t>
  </si>
  <si>
    <t>12,595,168</t>
  </si>
  <si>
    <t>2933.79.0800</t>
  </si>
  <si>
    <t>Lactam products described in additional U.S. note 3 to section VI, not elsewhere specified or included</t>
  </si>
  <si>
    <t>Milrinone</t>
  </si>
  <si>
    <t>2,154,399,224</t>
  </si>
  <si>
    <t>2,865,886,336</t>
  </si>
  <si>
    <t>321,222,784</t>
  </si>
  <si>
    <t>286,757,594</t>
  </si>
  <si>
    <t>447,492,588</t>
  </si>
  <si>
    <t>62,146,310</t>
  </si>
  <si>
    <t>29,144,281</t>
  </si>
  <si>
    <t>25,223,560</t>
  </si>
  <si>
    <t>9,070,621</t>
  </si>
  <si>
    <t>16,768,378</t>
  </si>
  <si>
    <t>21,276,054</t>
  </si>
  <si>
    <t>40,821,845</t>
  </si>
  <si>
    <t>2933.91.0000</t>
  </si>
  <si>
    <t>Alprazolam(inn), camazepam (inn), chlordiazepoxide (inn), clonazepam (inn), clorazepate &amp; other heterocyclic compounds with nitro atom(s) only</t>
  </si>
  <si>
    <t>Lorazepam; midazolam</t>
  </si>
  <si>
    <t>7,951,159</t>
  </si>
  <si>
    <t>11,169,259</t>
  </si>
  <si>
    <t>2,105,750</t>
  </si>
  <si>
    <t>2,430,859</t>
  </si>
  <si>
    <t>170,794</t>
  </si>
  <si>
    <t>542,451</t>
  </si>
  <si>
    <t>389,243</t>
  </si>
  <si>
    <t>890,296</t>
  </si>
  <si>
    <t>902,925</t>
  </si>
  <si>
    <t>1,319,500</t>
  </si>
  <si>
    <t>140,463</t>
  </si>
  <si>
    <t>184,001</t>
  </si>
  <si>
    <t>2933.99.5300</t>
  </si>
  <si>
    <t>Cardiovascular drugs, not elsewhere specified or included</t>
  </si>
  <si>
    <t>Levosimendan</t>
  </si>
  <si>
    <t>351,602,725</t>
  </si>
  <si>
    <t>347,812,034</t>
  </si>
  <si>
    <t>22,015,763</t>
  </si>
  <si>
    <t>21,260,681</t>
  </si>
  <si>
    <t>Poland</t>
  </si>
  <si>
    <t>4,865,200</t>
  </si>
  <si>
    <t>15,920,432</t>
  </si>
  <si>
    <t>8,604,611</t>
  </si>
  <si>
    <t>1,871,361</t>
  </si>
  <si>
    <t>5,343,718</t>
  </si>
  <si>
    <t>7,582,643</t>
  </si>
  <si>
    <t>4,382,251</t>
  </si>
  <si>
    <t>2934.10.1000</t>
  </si>
  <si>
    <t>Aromatic or modified aromatic products described in U.S. note 3 to section VI containing an unfused thiazole ring (whether or not hydrogenated)</t>
  </si>
  <si>
    <t>Ritonavir</t>
  </si>
  <si>
    <t>179,074,163</t>
  </si>
  <si>
    <t>46,954,559</t>
  </si>
  <si>
    <t>620,852,745</t>
  </si>
  <si>
    <t>807,945,265</t>
  </si>
  <si>
    <t>41,900,497</t>
  </si>
  <si>
    <t>54,447,977</t>
  </si>
  <si>
    <t>19,558,457</t>
  </si>
  <si>
    <t>3,304,403</t>
  </si>
  <si>
    <t>1,441,238</t>
  </si>
  <si>
    <t>3,769,411</t>
  </si>
  <si>
    <t>7,792,810</t>
  </si>
  <si>
    <t>12,820,061</t>
  </si>
  <si>
    <t>2934.30.2300</t>
  </si>
  <si>
    <t>Antidepressants, tranquilizers and other psychotherapeutic agents</t>
  </si>
  <si>
    <t>Levomepromazine</t>
  </si>
  <si>
    <t>3,395,775</t>
  </si>
  <si>
    <t>1,772,191</t>
  </si>
  <si>
    <t>1,194,546</t>
  </si>
  <si>
    <t>1,265,870</t>
  </si>
  <si>
    <t>141,714</t>
  </si>
  <si>
    <t>28,176</t>
  </si>
  <si>
    <t>195,945</t>
  </si>
  <si>
    <t>173,117</t>
  </si>
  <si>
    <t>975,000</t>
  </si>
  <si>
    <t>4,800</t>
  </si>
  <si>
    <t>5,400</t>
  </si>
  <si>
    <t>2934.99.3000</t>
  </si>
  <si>
    <t>Aromatic or modified aromatic heterocyclic compounds used as drugs, not elsewhere specified or included</t>
  </si>
  <si>
    <t>Remdesivir</t>
  </si>
  <si>
    <t>1,541,816,281</t>
  </si>
  <si>
    <t>1,480,060,332</t>
  </si>
  <si>
    <t>260,716,007</t>
  </si>
  <si>
    <t>462,542,612</t>
  </si>
  <si>
    <t>173,732,259</t>
  </si>
  <si>
    <t>49,385,223</t>
  </si>
  <si>
    <t>147,710,857</t>
  </si>
  <si>
    <t>145,529,769</t>
  </si>
  <si>
    <t>166,848,887</t>
  </si>
  <si>
    <t>111,294,957</t>
  </si>
  <si>
    <t>252,781,419</t>
  </si>
  <si>
    <t>221,939,243</t>
  </si>
  <si>
    <t>2934.99.4700</t>
  </si>
  <si>
    <t>Heterocyclic compounds used as drugs, not elsewhere specified or included</t>
  </si>
  <si>
    <t xml:space="preserve">Ribavirin; sulbactam; </t>
  </si>
  <si>
    <t>28,066,394</t>
  </si>
  <si>
    <t>22,829,983</t>
  </si>
  <si>
    <t>405,701</t>
  </si>
  <si>
    <t>5,529,341</t>
  </si>
  <si>
    <t>12,398,543</t>
  </si>
  <si>
    <t>19,879,543</t>
  </si>
  <si>
    <t>8,426,158</t>
  </si>
  <si>
    <t>9,508,498</t>
  </si>
  <si>
    <t>5,109,473</t>
  </si>
  <si>
    <t>9,915,445</t>
  </si>
  <si>
    <t>19,450,269</t>
  </si>
  <si>
    <t>33,896,916</t>
  </si>
  <si>
    <t>2937.19.0000</t>
  </si>
  <si>
    <t>Polypeptide, protein and glycoprotein hormones, their derivatives and structural analogues, not elsewhere specified or included</t>
  </si>
  <si>
    <t xml:space="preserve">Vasopressin/vasopressin injection </t>
  </si>
  <si>
    <t>197,124</t>
  </si>
  <si>
    <t>Argentina</t>
  </si>
  <si>
    <t>149,355,901</t>
  </si>
  <si>
    <t>118,891,729</t>
  </si>
  <si>
    <t>Denmark</t>
  </si>
  <si>
    <t>28,359,737</t>
  </si>
  <si>
    <t>50,370,377</t>
  </si>
  <si>
    <t>13,532,016</t>
  </si>
  <si>
    <t>23,695,791</t>
  </si>
  <si>
    <t>Sweden</t>
  </si>
  <si>
    <t>10,716,630</t>
  </si>
  <si>
    <t>18,273,458</t>
  </si>
  <si>
    <t>64,030,446</t>
  </si>
  <si>
    <t>55,501,699</t>
  </si>
  <si>
    <t>2937.21.0020</t>
  </si>
  <si>
    <t>Hydrocortisone</t>
  </si>
  <si>
    <t>8,440,537</t>
  </si>
  <si>
    <t>10,821,431</t>
  </si>
  <si>
    <t>244,257</t>
  </si>
  <si>
    <t>272,481</t>
  </si>
  <si>
    <t>383,577</t>
  </si>
  <si>
    <t>479,455</t>
  </si>
  <si>
    <t>8,885</t>
  </si>
  <si>
    <t>41,875</t>
  </si>
  <si>
    <t>5,369</t>
  </si>
  <si>
    <t>165,000</t>
  </si>
  <si>
    <t>4,535</t>
  </si>
  <si>
    <t>2,066</t>
  </si>
  <si>
    <t>2937.29.9095</t>
  </si>
  <si>
    <t>Steroidal hormones, their derivatives and structural analogues, not elsewhere specified or included</t>
  </si>
  <si>
    <t>Methylprednisolone</t>
  </si>
  <si>
    <t>13,173,034</t>
  </si>
  <si>
    <t>17,401,178</t>
  </si>
  <si>
    <t>16,344</t>
  </si>
  <si>
    <t>41,146,028</t>
  </si>
  <si>
    <t>10,072,916</t>
  </si>
  <si>
    <t>9,430,137</t>
  </si>
  <si>
    <t>3,686,239</t>
  </si>
  <si>
    <t>5,242,180</t>
  </si>
  <si>
    <t>11,218,495</t>
  </si>
  <si>
    <t>11,885,072</t>
  </si>
  <si>
    <t>9,724,597</t>
  </si>
  <si>
    <t>12,708,062</t>
  </si>
  <si>
    <t>2937.90.0500</t>
  </si>
  <si>
    <t>Epinephrine</t>
  </si>
  <si>
    <t>2,616,546</t>
  </si>
  <si>
    <t>4,596,132</t>
  </si>
  <si>
    <t>76,000</t>
  </si>
  <si>
    <t>895,400</t>
  </si>
  <si>
    <t>478,784</t>
  </si>
  <si>
    <t>684,508</t>
  </si>
  <si>
    <t>8,344</t>
  </si>
  <si>
    <t>5,887</t>
  </si>
  <si>
    <t>274,876</t>
  </si>
  <si>
    <t>2937.90.2000</t>
  </si>
  <si>
    <t>Catecholamine hormones, their derivatives and structural analogues, not elsewhere specified or included</t>
  </si>
  <si>
    <t>Norepinephrine</t>
  </si>
  <si>
    <t>4,525,315</t>
  </si>
  <si>
    <t>2,005,312</t>
  </si>
  <si>
    <t>1,594,275</t>
  </si>
  <si>
    <t>1,055,570</t>
  </si>
  <si>
    <t>1,206,486</t>
  </si>
  <si>
    <t>2,089,570</t>
  </si>
  <si>
    <t>2,275,542</t>
  </si>
  <si>
    <t>141,638</t>
  </si>
  <si>
    <t>3,047</t>
  </si>
  <si>
    <t>2939.11.0000</t>
  </si>
  <si>
    <t>Concentrates of poppy straw; buprenorphine (INN); codeine, dihydrocodeine (INN), ethylmorphine, etorphine (INN), heroin, hydrocodone (INN), hydromorphone (INN), morphine, nicomorphine (INN), oxycodone (INN), oxymorphone (INN), pholcodine (INN), thebacon (INN) and thebaine; salts thereof</t>
  </si>
  <si>
    <t>Codeine; morphine</t>
  </si>
  <si>
    <t>75,404,203</t>
  </si>
  <si>
    <t>84,488,189</t>
  </si>
  <si>
    <t>Czech Republic</t>
  </si>
  <si>
    <t>31,711,284</t>
  </si>
  <si>
    <t>42,414,100</t>
  </si>
  <si>
    <t>Australia</t>
  </si>
  <si>
    <t>59,212,435</t>
  </si>
  <si>
    <t>23,566,087</t>
  </si>
  <si>
    <t>11,715,301</t>
  </si>
  <si>
    <t>4,056,444</t>
  </si>
  <si>
    <t>17,768,000</t>
  </si>
  <si>
    <t>6,567,996</t>
  </si>
  <si>
    <t>6,461,330</t>
  </si>
  <si>
    <t>6,084,996</t>
  </si>
  <si>
    <t>2939.19.5000</t>
  </si>
  <si>
    <t>Vegetable alkaloids, natural or reproduced by synthesis, and their salts, ethers, esters, and other derivatives, not elsewhere specified or included</t>
  </si>
  <si>
    <t>Morphine glucuronide</t>
  </si>
  <si>
    <t>5,413,354</t>
  </si>
  <si>
    <t>3,130,420</t>
  </si>
  <si>
    <t>4,203,633</t>
  </si>
  <si>
    <t>161,116</t>
  </si>
  <si>
    <t>56,600</t>
  </si>
  <si>
    <t>1,208,052</t>
  </si>
  <si>
    <t>1,542,383</t>
  </si>
  <si>
    <t>2,568,892</t>
  </si>
  <si>
    <t>208,953</t>
  </si>
  <si>
    <t>277,731</t>
  </si>
  <si>
    <t>2939.79.0000</t>
  </si>
  <si>
    <t>Vegetable alkaloids, natural or reproduced by synthesis, their salts and other derivatives, not elsewhere specified or included</t>
  </si>
  <si>
    <t>Atropine methonitrate; atropine oxide; ipratropium bromide</t>
  </si>
  <si>
    <t>8,372,886</t>
  </si>
  <si>
    <t>9,792,530</t>
  </si>
  <si>
    <t>9,746,225</t>
  </si>
  <si>
    <t>12,465,449</t>
  </si>
  <si>
    <t>33,258,072</t>
  </si>
  <si>
    <t>18,870,668</t>
  </si>
  <si>
    <t>6,142,414</t>
  </si>
  <si>
    <t>12,175,545</t>
  </si>
  <si>
    <t>5,952,139</t>
  </si>
  <si>
    <t>10,080,336</t>
  </si>
  <si>
    <t>21,664,160</t>
  </si>
  <si>
    <t>20,353,650</t>
  </si>
  <si>
    <t>2941.10.1000</t>
  </si>
  <si>
    <t>Ampicillin and its salts</t>
  </si>
  <si>
    <t>Ampicillin</t>
  </si>
  <si>
    <t>2,255,503</t>
  </si>
  <si>
    <t>8,046,257</t>
  </si>
  <si>
    <t>7,106,805</t>
  </si>
  <si>
    <t>25,400</t>
  </si>
  <si>
    <t>103,429</t>
  </si>
  <si>
    <t>124,316</t>
  </si>
  <si>
    <t>59,405</t>
  </si>
  <si>
    <t>135,251</t>
  </si>
  <si>
    <t>Austria</t>
  </si>
  <si>
    <t>7,880</t>
  </si>
  <si>
    <t>23,063</t>
  </si>
  <si>
    <t>18,188</t>
  </si>
  <si>
    <t>7,550</t>
  </si>
  <si>
    <t>2941.10.5000</t>
  </si>
  <si>
    <t>Other penicillins and their derivatives with a penicillanic acid structure; salts thereof</t>
  </si>
  <si>
    <t>Amoxicillin; piperacillin; tazobactam</t>
  </si>
  <si>
    <t>40,769,786</t>
  </si>
  <si>
    <t>36,614,996</t>
  </si>
  <si>
    <t>22,603,894</t>
  </si>
  <si>
    <t>42,498,950</t>
  </si>
  <si>
    <t>Bulgaria</t>
  </si>
  <si>
    <t>5,919,500</t>
  </si>
  <si>
    <t>7,466,150</t>
  </si>
  <si>
    <t>10,740,598</t>
  </si>
  <si>
    <t>3,289,554</t>
  </si>
  <si>
    <t>1,232,924</t>
  </si>
  <si>
    <t>1,757,996</t>
  </si>
  <si>
    <t>2,732,638</t>
  </si>
  <si>
    <t>472,679</t>
  </si>
  <si>
    <t>2941.30.0000</t>
  </si>
  <si>
    <t>Tetracyclines and their derivatives; salts thereof</t>
  </si>
  <si>
    <t>Doxycycline</t>
  </si>
  <si>
    <t>26,908,858</t>
  </si>
  <si>
    <t>45,723,206</t>
  </si>
  <si>
    <t>Portugal</t>
  </si>
  <si>
    <t>9,576,390</t>
  </si>
  <si>
    <t>7,322,748</t>
  </si>
  <si>
    <t>Macau</t>
  </si>
  <si>
    <t>8,531,027</t>
  </si>
  <si>
    <t>4,345,623</t>
  </si>
  <si>
    <t>12,157,398</t>
  </si>
  <si>
    <t>4,082,342</t>
  </si>
  <si>
    <t>5,151,355</t>
  </si>
  <si>
    <t>1,089,995</t>
  </si>
  <si>
    <t>7,882,110</t>
  </si>
  <si>
    <t>6,416,479</t>
  </si>
  <si>
    <t>2941.90.1050</t>
  </si>
  <si>
    <t>Natural antibiotics, not elsewhere specified or included</t>
  </si>
  <si>
    <t>Amphotericin B</t>
  </si>
  <si>
    <t>14,825,920</t>
  </si>
  <si>
    <t>17,670,541</t>
  </si>
  <si>
    <t>13,742,882</t>
  </si>
  <si>
    <t>12,090,689</t>
  </si>
  <si>
    <t>10,091,353</t>
  </si>
  <si>
    <t>16,639,135</t>
  </si>
  <si>
    <t>5,169,016</t>
  </si>
  <si>
    <t>7,038,624</t>
  </si>
  <si>
    <t>3,836,910</t>
  </si>
  <si>
    <t>5,696,773</t>
  </si>
  <si>
    <t>6,411,254</t>
  </si>
  <si>
    <t>8,617,397</t>
  </si>
  <si>
    <t>2941.90.3000</t>
  </si>
  <si>
    <t>Aromatic or modified aromatic antibiotics (excluding natural)</t>
  </si>
  <si>
    <t>Ceftazidime; vancomycin</t>
  </si>
  <si>
    <t>56,629,833</t>
  </si>
  <si>
    <t>82,010,905</t>
  </si>
  <si>
    <t>25,059,785</t>
  </si>
  <si>
    <t>23,767,551</t>
  </si>
  <si>
    <t>11,830,422</t>
  </si>
  <si>
    <t>7,730,622</t>
  </si>
  <si>
    <t>4,610,515</t>
  </si>
  <si>
    <t>11,132,649</t>
  </si>
  <si>
    <t>12,091,322</t>
  </si>
  <si>
    <t>13,540,028</t>
  </si>
  <si>
    <t>14,604,162</t>
  </si>
  <si>
    <t>11,301,975</t>
  </si>
  <si>
    <t>2941.90.5000</t>
  </si>
  <si>
    <t>Other antibiotics (excluding natural, aromatic or modified aromatic antibiotics)</t>
  </si>
  <si>
    <t>Amikacin; azithromycin; ceftriaxone; clavulanic acid; meropenem; imipenem</t>
  </si>
  <si>
    <t>59,079,989</t>
  </si>
  <si>
    <t>179,270,736</t>
  </si>
  <si>
    <t>83,814,241</t>
  </si>
  <si>
    <t>87,248,451</t>
  </si>
  <si>
    <t>20,623,764</t>
  </si>
  <si>
    <t>10,711,313</t>
  </si>
  <si>
    <t>33,971,707</t>
  </si>
  <si>
    <t>31,209,569</t>
  </si>
  <si>
    <t>40,701,257</t>
  </si>
  <si>
    <t>36,628,403</t>
  </si>
  <si>
    <t>80,275,348</t>
  </si>
  <si>
    <t>66,770,983</t>
  </si>
  <si>
    <t>3001.90.0190</t>
  </si>
  <si>
    <t>Heparin and its salts; other human or animal substances prepared for therapeutic or prophylactic uses, not elsewhere specified or included</t>
  </si>
  <si>
    <t>Enoxaparin; enoxaparin sodium; heparin sodium</t>
  </si>
  <si>
    <t>130,367,701</t>
  </si>
  <si>
    <t>149,671,998</t>
  </si>
  <si>
    <t>22,875,616</t>
  </si>
  <si>
    <t>53,427,456</t>
  </si>
  <si>
    <t>44,053,071</t>
  </si>
  <si>
    <t>39,002,108</t>
  </si>
  <si>
    <t>41,854,284</t>
  </si>
  <si>
    <t>43,390,324</t>
  </si>
  <si>
    <t>35,850,720</t>
  </si>
  <si>
    <t>12,633,522</t>
  </si>
  <si>
    <t>81,888,511</t>
  </si>
  <si>
    <t>73,273,267</t>
  </si>
  <si>
    <t>3002.13.0000</t>
  </si>
  <si>
    <t>Immunological products, unmixed, not put up in measured doses or in forms or packings for retail sale</t>
  </si>
  <si>
    <t>Interferon alfa</t>
  </si>
  <si>
    <t>121,766,251</t>
  </si>
  <si>
    <t>1,405,078,430</t>
  </si>
  <si>
    <t>21,813,312</t>
  </si>
  <si>
    <t>54,006,321</t>
  </si>
  <si>
    <t>3,067,963,456</t>
  </si>
  <si>
    <t>1,364,040,380</t>
  </si>
  <si>
    <t>73,853,041</t>
  </si>
  <si>
    <t>22,116,130</t>
  </si>
  <si>
    <t>87,470</t>
  </si>
  <si>
    <t>13,363,327</t>
  </si>
  <si>
    <t>21,474,611</t>
  </si>
  <si>
    <t>3002.14.0000</t>
  </si>
  <si>
    <t>Immunological products, mixed, not put up in measured doses or in forms or packings for retail sale</t>
  </si>
  <si>
    <t>Mixed bulk immunologicals (medicines that trigger the immune system)</t>
  </si>
  <si>
    <t>6,865,688</t>
  </si>
  <si>
    <t>2,135,056,812</t>
  </si>
  <si>
    <t>903,685,583</t>
  </si>
  <si>
    <t>2,012,681,136</t>
  </si>
  <si>
    <t>6,231,566</t>
  </si>
  <si>
    <t>32,408,285</t>
  </si>
  <si>
    <t>291,284,100</t>
  </si>
  <si>
    <t>174,666,771</t>
  </si>
  <si>
    <t>30,457,023</t>
  </si>
  <si>
    <t>71,036,463</t>
  </si>
  <si>
    <t>193,468,324</t>
  </si>
  <si>
    <t>256,987,460</t>
  </si>
  <si>
    <t>3002.15.0000</t>
  </si>
  <si>
    <t>COVID-19 test kits/testing instruments</t>
  </si>
  <si>
    <t>Immunological products, put up in measured doses or in forms or packings for retail sale</t>
  </si>
  <si>
    <t>Certain diagnostic reagents and test kits</t>
  </si>
  <si>
    <t>1,375,540,019</t>
  </si>
  <si>
    <t>3,798,720,883</t>
  </si>
  <si>
    <t>2,452,222,541</t>
  </si>
  <si>
    <t>4,048,050,100</t>
  </si>
  <si>
    <t>726,588,018</t>
  </si>
  <si>
    <t>829,362,648</t>
  </si>
  <si>
    <t>513,655,980</t>
  </si>
  <si>
    <t>753,033,067</t>
  </si>
  <si>
    <t>534,959,293</t>
  </si>
  <si>
    <t>569,610,268</t>
  </si>
  <si>
    <t>2,326,830,320</t>
  </si>
  <si>
    <t>3,667,798,699</t>
  </si>
  <si>
    <t>3002.19.0000</t>
  </si>
  <si>
    <t>Blood fractions, not elsewhere specified or included</t>
  </si>
  <si>
    <t>Other immunologicals (medicines that trigger the immune system)</t>
  </si>
  <si>
    <t>34,312,740</t>
  </si>
  <si>
    <t>69,447,604</t>
  </si>
  <si>
    <t>93,307,805</t>
  </si>
  <si>
    <t>59,938,834</t>
  </si>
  <si>
    <t>26,411,766</t>
  </si>
  <si>
    <t>8,186,819</t>
  </si>
  <si>
    <t>101,348,036</t>
  </si>
  <si>
    <t>45,862,271</t>
  </si>
  <si>
    <t>17,861,237</t>
  </si>
  <si>
    <t>6,536,517</t>
  </si>
  <si>
    <t>27,867,271</t>
  </si>
  <si>
    <t>22,948,496</t>
  </si>
  <si>
    <t>3002.20.0000</t>
  </si>
  <si>
    <t>Vaccines for human medicine</t>
  </si>
  <si>
    <t>Human vaccines</t>
  </si>
  <si>
    <t>364,817,834</t>
  </si>
  <si>
    <t>1,427,967,897</t>
  </si>
  <si>
    <t>3,114,860,740</t>
  </si>
  <si>
    <t>2,862,640,986</t>
  </si>
  <si>
    <t>468,520,638</t>
  </si>
  <si>
    <t>496,639,381</t>
  </si>
  <si>
    <t>419,094,140</t>
  </si>
  <si>
    <t>234,815,557</t>
  </si>
  <si>
    <t>221,140,779</t>
  </si>
  <si>
    <t>259,431,941</t>
  </si>
  <si>
    <t>461,023,676</t>
  </si>
  <si>
    <t>472,523,041</t>
  </si>
  <si>
    <t>3003.10.0000</t>
  </si>
  <si>
    <t>Medicaments (excluding goods of 3002, 3005, or 3006) containing penicillins or derivatives thereof, or streptomycins or their derivatives</t>
  </si>
  <si>
    <t>Amoxicillin and clavulanic acid; ampicillin and sulbactam</t>
  </si>
  <si>
    <t>2,401,002</t>
  </si>
  <si>
    <t>2,545,200</t>
  </si>
  <si>
    <t>2,357,770</t>
  </si>
  <si>
    <t>1,900,637</t>
  </si>
  <si>
    <t>3,132,261</t>
  </si>
  <si>
    <t>2,298,587</t>
  </si>
  <si>
    <t>1,409,824</t>
  </si>
  <si>
    <t>398,952</t>
  </si>
  <si>
    <t>6,625</t>
  </si>
  <si>
    <t>2,018</t>
  </si>
  <si>
    <t>3003.20.0000</t>
  </si>
  <si>
    <t>Medicaments containing other antibiotics (excluding penicillins and streptomycins)</t>
  </si>
  <si>
    <t>Amikacin; amphotericin B; azithromycin; ceftazidime; ceftriaxone; doxycycline; imipenem and cilastatin; meropenem; piperacillin and tazobactam; vancomycin</t>
  </si>
  <si>
    <t>19,450,291</t>
  </si>
  <si>
    <t>21,585,390</t>
  </si>
  <si>
    <t>243,206</t>
  </si>
  <si>
    <t>924,400</t>
  </si>
  <si>
    <t>8,260,390</t>
  </si>
  <si>
    <t>3,947,261</t>
  </si>
  <si>
    <t>1,157,488</t>
  </si>
  <si>
    <t>856,375</t>
  </si>
  <si>
    <t>5,832,861</t>
  </si>
  <si>
    <t>6,427,579</t>
  </si>
  <si>
    <t>3,035,238</t>
  </si>
  <si>
    <t>3,929,666</t>
  </si>
  <si>
    <t>3003.39.5000</t>
  </si>
  <si>
    <t>Other medicaments containing hormones or other products of heading 2937 but not containing antibiotics</t>
  </si>
  <si>
    <t xml:space="preserve">Epinephrine; hydrocortisone; methylprednisolone; norepinephrine; vasopressin/vasopressin injection </t>
  </si>
  <si>
    <t>22,765,477</t>
  </si>
  <si>
    <t>10,057,206</t>
  </si>
  <si>
    <t>18,244</t>
  </si>
  <si>
    <t>Jordan</t>
  </si>
  <si>
    <t>9,252,072</t>
  </si>
  <si>
    <t>4,432,431</t>
  </si>
  <si>
    <t>2,194,639</t>
  </si>
  <si>
    <t>2,047,861</t>
  </si>
  <si>
    <t>3,269,990</t>
  </si>
  <si>
    <t>3003.49.0000</t>
  </si>
  <si>
    <t>Other medicaments containing alkaloids or derivatives thereof</t>
  </si>
  <si>
    <t>Atropine methonitrate; atropine oxide; codeine; ipratropium bromide;  morphine; morphine glucuronide</t>
  </si>
  <si>
    <t>1,238,349</t>
  </si>
  <si>
    <t>374,326</t>
  </si>
  <si>
    <t>750,976</t>
  </si>
  <si>
    <t>1,306,108</t>
  </si>
  <si>
    <t>1,301,284</t>
  </si>
  <si>
    <t>6,581</t>
  </si>
  <si>
    <t>67,000</t>
  </si>
  <si>
    <t>3,483,644</t>
  </si>
  <si>
    <t>59,920</t>
  </si>
  <si>
    <t>152,004</t>
  </si>
  <si>
    <t>46,168</t>
  </si>
  <si>
    <t>3003.90.0100</t>
  </si>
  <si>
    <t>Other medicaments (excluding goods of heading 3002, 3005 or 3006) consisting of two or more constituents which have been mixed together</t>
  </si>
  <si>
    <t>Acetaminophen (paracetamol); atracurium besylate (atracurium besilate); chlorhexidine; dobutamine; enoxaparin/enoxaparin sodium; fentanyl; haloperidol; heparin sodium; levomepromazine; levosimendan; lopinavir; lorazepam; metoclopramide; midazolam; milrinone; omeprazole; ondansetron; oseltamivir; povidone-iodine; propofol; ranitidine; remdesivir; ribavirin; ritonavir; salbutamol (albuterol); suxamethonium chloride; vecuronium bromide</t>
  </si>
  <si>
    <t>70,186,933</t>
  </si>
  <si>
    <t>90,120,250</t>
  </si>
  <si>
    <t>47,327,204</t>
  </si>
  <si>
    <t>57,721,320</t>
  </si>
  <si>
    <t>17,358,143</t>
  </si>
  <si>
    <t>33,923,949</t>
  </si>
  <si>
    <t>32,603,674</t>
  </si>
  <si>
    <t>27,192,797</t>
  </si>
  <si>
    <t>533,885,171</t>
  </si>
  <si>
    <t>638,910,142</t>
  </si>
  <si>
    <t>192,604,690</t>
  </si>
  <si>
    <t>210,264,054</t>
  </si>
  <si>
    <t>3004.10.5045</t>
  </si>
  <si>
    <t>Combination antibiotics containing penicillins or derivatives thereof, with a penicillanic acid structure, or streptomycins or their derivatives, not elsewhere specified or included</t>
  </si>
  <si>
    <t>Amoxicillin and clavulanic acid; ampicillin and sulbactam; piperacillin and tazobactam</t>
  </si>
  <si>
    <t>53,411,145</t>
  </si>
  <si>
    <t>59,256,014</t>
  </si>
  <si>
    <t>Slovenia</t>
  </si>
  <si>
    <t>22,770,609</t>
  </si>
  <si>
    <t>20,670,482</t>
  </si>
  <si>
    <t>8,562,249</t>
  </si>
  <si>
    <t>21,785,346</t>
  </si>
  <si>
    <t>3,045,076</t>
  </si>
  <si>
    <t>6,134,168</t>
  </si>
  <si>
    <t>261,002</t>
  </si>
  <si>
    <t>642,752</t>
  </si>
  <si>
    <t>3004.20.0060</t>
  </si>
  <si>
    <t>Medicaments containing other antibiotics, not elsewhere specified or included</t>
  </si>
  <si>
    <t>Amikacin; amphotericin B; azithromycin; ceftazidime; ceftriaxone; doxycycline; meropenem; vancomycin</t>
  </si>
  <si>
    <t>55,781,404</t>
  </si>
  <si>
    <t>701,276,752</t>
  </si>
  <si>
    <t>348,262,183</t>
  </si>
  <si>
    <t>376,026,167</t>
  </si>
  <si>
    <t>227,136,317</t>
  </si>
  <si>
    <t>274,928,242</t>
  </si>
  <si>
    <t>21,663,921</t>
  </si>
  <si>
    <t>76,383,250</t>
  </si>
  <si>
    <t>101,375,634</t>
  </si>
  <si>
    <t>68,461,788</t>
  </si>
  <si>
    <t>420,404,557</t>
  </si>
  <si>
    <t>373,008,080</t>
  </si>
  <si>
    <t>3004.32.0000</t>
  </si>
  <si>
    <t>Medicaments containing corticosteroid hormones, their derivatives and structural analogues</t>
  </si>
  <si>
    <t>Hydrocortisone; methylprednisolone</t>
  </si>
  <si>
    <t>911,865,848</t>
  </si>
  <si>
    <t>682,029,744</t>
  </si>
  <si>
    <t>88,441,579</t>
  </si>
  <si>
    <t>244,040,356</t>
  </si>
  <si>
    <t>654,990,240</t>
  </si>
  <si>
    <t>504,007,226</t>
  </si>
  <si>
    <t>161,369,655</t>
  </si>
  <si>
    <t>157,236,301</t>
  </si>
  <si>
    <t>142,790,278</t>
  </si>
  <si>
    <t>143,184,889</t>
  </si>
  <si>
    <t>433,954,728</t>
  </si>
  <si>
    <t>439,041,737</t>
  </si>
  <si>
    <t>3004.39.0050</t>
  </si>
  <si>
    <t>Medicaments containing hormones or other products of heading 2937 but not containing antibiotics, not elsewhere specified or included</t>
  </si>
  <si>
    <t xml:space="preserve">Epinephrine; Norepinephrine; vasopressin/vasopressin injection </t>
  </si>
  <si>
    <t>2,308,724,198</t>
  </si>
  <si>
    <t>3,187,588,645</t>
  </si>
  <si>
    <t>341,683,838</t>
  </si>
  <si>
    <t>130,511,417</t>
  </si>
  <si>
    <t>610,617,625</t>
  </si>
  <si>
    <t>656,091,461</t>
  </si>
  <si>
    <t>243,889,453</t>
  </si>
  <si>
    <t>290,310,231</t>
  </si>
  <si>
    <t>308,132,483</t>
  </si>
  <si>
    <t>395,789,356</t>
  </si>
  <si>
    <t>1,854,927,607</t>
  </si>
  <si>
    <t>2,014,752,839</t>
  </si>
  <si>
    <t>3004.49.0020</t>
  </si>
  <si>
    <t>Anticonvulsants, hypnotics and sedatives, in measured doses or in forms or packaging for retail sale</t>
  </si>
  <si>
    <t>26,236,382</t>
  </si>
  <si>
    <t>18,334,177</t>
  </si>
  <si>
    <t>1,544,374</t>
  </si>
  <si>
    <t>3,778,870</t>
  </si>
  <si>
    <t>17,465</t>
  </si>
  <si>
    <t>Malta</t>
  </si>
  <si>
    <t>288,730</t>
  </si>
  <si>
    <t>144,269</t>
  </si>
  <si>
    <t>49,104</t>
  </si>
  <si>
    <t>7,957</t>
  </si>
  <si>
    <t>3004.49.0040</t>
  </si>
  <si>
    <t>Other medicaments primarily affecting the central nervous system, not elsewhere specified or included</t>
  </si>
  <si>
    <t xml:space="preserve">Atropine methonitrate; atropine oxide; codeine; fentanyl; morphine </t>
  </si>
  <si>
    <t>23,733,215</t>
  </si>
  <si>
    <t>30,922,822</t>
  </si>
  <si>
    <t>92,498,864</t>
  </si>
  <si>
    <t>15,756,123</t>
  </si>
  <si>
    <t>8,179,971</t>
  </si>
  <si>
    <t>12,602,743</t>
  </si>
  <si>
    <t>6,736,360</t>
  </si>
  <si>
    <t>3,981,508</t>
  </si>
  <si>
    <t>849,831</t>
  </si>
  <si>
    <t>6,052,741</t>
  </si>
  <si>
    <t>5,948,705</t>
  </si>
  <si>
    <t>6,531,523</t>
  </si>
  <si>
    <t>3004.90.9210</t>
  </si>
  <si>
    <t>Anti-infective medicaments put up in measured doses or forms or packings for retail sale, not elsewhere specified or included</t>
  </si>
  <si>
    <t>Chlorhexidine; hydrogen peroxide presented as a medicament; imipenem and cilastatin; lopinavir; oseltamivir; povidone-iodine; remdesivir; ribavirin; ritonavir</t>
  </si>
  <si>
    <t>1,082,932,775</t>
  </si>
  <si>
    <t>448,369,022</t>
  </si>
  <si>
    <t>194,173,882</t>
  </si>
  <si>
    <t>284,267,348</t>
  </si>
  <si>
    <t>306,869,422</t>
  </si>
  <si>
    <t>334,803,031</t>
  </si>
  <si>
    <t>382,796,382</t>
  </si>
  <si>
    <t>396,324,446</t>
  </si>
  <si>
    <t>680,325,622</t>
  </si>
  <si>
    <t>103,614,514</t>
  </si>
  <si>
    <t>666,790,411</t>
  </si>
  <si>
    <t>369,391,928</t>
  </si>
  <si>
    <t>3004.90.9220</t>
  </si>
  <si>
    <t>Cardiovascular medicaments put up in measured doses or in forms for retail sale</t>
  </si>
  <si>
    <t>Dobutamine; enoxaparin; enoxaparin sodium; levosimendan; milrinone</t>
  </si>
  <si>
    <t>1,319,872,080</t>
  </si>
  <si>
    <t>1,167,538,679</t>
  </si>
  <si>
    <t>247,550,546</t>
  </si>
  <si>
    <t>201,830,272</t>
  </si>
  <si>
    <t>1,071,923,195</t>
  </si>
  <si>
    <t>1,121,037,472</t>
  </si>
  <si>
    <t>715,076,893</t>
  </si>
  <si>
    <t>615,449,972</t>
  </si>
  <si>
    <t>560,615,087</t>
  </si>
  <si>
    <t>583,834,908</t>
  </si>
  <si>
    <t>1,371,278,393</t>
  </si>
  <si>
    <t>1,777,495,965</t>
  </si>
  <si>
    <t>3004.90.9228</t>
  </si>
  <si>
    <t>Analgesics, antipyretics and nonhormonal anti-inflammatory agents, not elsewhere specified or included</t>
  </si>
  <si>
    <t>Acetaminophen (paracetamol)</t>
  </si>
  <si>
    <t>787,260,560</t>
  </si>
  <si>
    <t>990,961,303</t>
  </si>
  <si>
    <t>216,294,194</t>
  </si>
  <si>
    <t>79,395,375</t>
  </si>
  <si>
    <t>179,965,343</t>
  </si>
  <si>
    <t>230,426,430</t>
  </si>
  <si>
    <t>29,876,741</t>
  </si>
  <si>
    <t>65,951,620</t>
  </si>
  <si>
    <t>81,707,986</t>
  </si>
  <si>
    <t>90,058,444</t>
  </si>
  <si>
    <t>291,100,850</t>
  </si>
  <si>
    <t>189,077,772</t>
  </si>
  <si>
    <t>3004.90.9230</t>
  </si>
  <si>
    <t>Anticonvulsants, hypnotics and sedatives, primarily affecting central nervous system, put up in measured doses or in forms or packings for retail sale</t>
  </si>
  <si>
    <t xml:space="preserve">Midazolam; propofol </t>
  </si>
  <si>
    <t>1,194,125,417</t>
  </si>
  <si>
    <t>996,054,323</t>
  </si>
  <si>
    <t>282,141,291</t>
  </si>
  <si>
    <t>392,293,673</t>
  </si>
  <si>
    <t>340,781,382</t>
  </si>
  <si>
    <t>475,656,802</t>
  </si>
  <si>
    <t>474,868,738</t>
  </si>
  <si>
    <t>454,293,744</t>
  </si>
  <si>
    <t>410,376,955</t>
  </si>
  <si>
    <t>707,804,473</t>
  </si>
  <si>
    <t>445,274,828</t>
  </si>
  <si>
    <t>612,169,566</t>
  </si>
  <si>
    <t>3004.90.9235</t>
  </si>
  <si>
    <t>Antidepressants, tranquilizers and other psychotherapeutic agents, primarily affecting the central nervous system, put up in measured doses or in forms or packings for retail sale</t>
  </si>
  <si>
    <t xml:space="preserve">Haloperidol; levomepromazine; lorazepam; </t>
  </si>
  <si>
    <t>1,480,663,027</t>
  </si>
  <si>
    <t>2,522,021,256</t>
  </si>
  <si>
    <t>715,813,509</t>
  </si>
  <si>
    <t>808,759,227</t>
  </si>
  <si>
    <t>466,180,174</t>
  </si>
  <si>
    <t>511,433,112</t>
  </si>
  <si>
    <t>309,506,284</t>
  </si>
  <si>
    <t>223,633,295</t>
  </si>
  <si>
    <t>200,948,137</t>
  </si>
  <si>
    <t>47,442,924</t>
  </si>
  <si>
    <t>358,039,350</t>
  </si>
  <si>
    <t>307,228,065</t>
  </si>
  <si>
    <t>3004.90.9240</t>
  </si>
  <si>
    <t>Medicaments primarily affecting the central nervous system, put up in measured doses or in forms or packings for retail sale, not elsewhere specified or included</t>
  </si>
  <si>
    <t>Atracurium besylate (atracurium besilate); suxamethonium chloride; vecuronium bromide</t>
  </si>
  <si>
    <t>1,261,190,476</t>
  </si>
  <si>
    <t>1,346,111,369</t>
  </si>
  <si>
    <t>892,170,898</t>
  </si>
  <si>
    <t>385,433,516</t>
  </si>
  <si>
    <t>164,424,569</t>
  </si>
  <si>
    <t>184,709,673</t>
  </si>
  <si>
    <t>30,585,396</t>
  </si>
  <si>
    <t>152,883,481</t>
  </si>
  <si>
    <t>116,342,895</t>
  </si>
  <si>
    <t>208,927,220</t>
  </si>
  <si>
    <t>304,033,504</t>
  </si>
  <si>
    <t>354,803,602</t>
  </si>
  <si>
    <t>3004.90.9260</t>
  </si>
  <si>
    <t>Medicaments primarily affecting the digestive system put up in measured doses or in forms or packings for retail sale, not elsewhere specified or included</t>
  </si>
  <si>
    <t>Metoclopramide; omeprazole; ondansetron; ranitidine</t>
  </si>
  <si>
    <t>783,116,393</t>
  </si>
  <si>
    <t>1,102,639,411</t>
  </si>
  <si>
    <t>340,484,444</t>
  </si>
  <si>
    <t>426,580,785</t>
  </si>
  <si>
    <t>244,242,286</t>
  </si>
  <si>
    <t>206,779,538</t>
  </si>
  <si>
    <t>205,069,503</t>
  </si>
  <si>
    <t>211,079,338</t>
  </si>
  <si>
    <t>75,071,800</t>
  </si>
  <si>
    <t>139,247,548</t>
  </si>
  <si>
    <t>317,639,765</t>
  </si>
  <si>
    <t>348,262,037</t>
  </si>
  <si>
    <t>3004.90.9270</t>
  </si>
  <si>
    <t>Medicaments primarily affecting electrolytic, caloric or water balance, put up in measured doses or in forms or packing for retail sale, not elsewhere specified or included</t>
  </si>
  <si>
    <t>Ringer´s lactate; saline solution</t>
  </si>
  <si>
    <t>146,714,302</t>
  </si>
  <si>
    <t>71,426,278</t>
  </si>
  <si>
    <t>62,948,597</t>
  </si>
  <si>
    <t>71,314,369</t>
  </si>
  <si>
    <t>97,428,842</t>
  </si>
  <si>
    <t>125,818,577</t>
  </si>
  <si>
    <t>58,195,472</t>
  </si>
  <si>
    <t>81,367,475</t>
  </si>
  <si>
    <t>173,123,854</t>
  </si>
  <si>
    <t>91,754,034</t>
  </si>
  <si>
    <t>69,454,945</t>
  </si>
  <si>
    <t>117,867,931</t>
  </si>
  <si>
    <t>3004.90.9285</t>
  </si>
  <si>
    <t>Medicaments primarily affecting the eyes, ears or respiratory system, put up in measured doses or in forms or packings for retail sale, not elsewhere specified or included</t>
  </si>
  <si>
    <t>Ipratropium bromide; salbutamol (albuterol)</t>
  </si>
  <si>
    <t>722,804,642</t>
  </si>
  <si>
    <t>495,337,467</t>
  </si>
  <si>
    <t>221,590,710</t>
  </si>
  <si>
    <t>232,946,661</t>
  </si>
  <si>
    <t>267,881,139</t>
  </si>
  <si>
    <t>224,932,542</t>
  </si>
  <si>
    <t>53,100,277</t>
  </si>
  <si>
    <t>59,073,313</t>
  </si>
  <si>
    <t>158,367,542</t>
  </si>
  <si>
    <t>33,145,893</t>
  </si>
  <si>
    <t>233,363,692</t>
  </si>
  <si>
    <t>290,824,161</t>
  </si>
  <si>
    <t>3004.90.9290</t>
  </si>
  <si>
    <t>Medicaments consisting of mixed/unmixed products put up in measured doses or in forms or packings for retail sale, not elsewhere specified or included</t>
  </si>
  <si>
    <t>Heparin sodium; saline solution</t>
  </si>
  <si>
    <t>2,304,846,624</t>
  </si>
  <si>
    <t>1,896,381,103</t>
  </si>
  <si>
    <t>1,870,722,623</t>
  </si>
  <si>
    <t>1,172,492,428</t>
  </si>
  <si>
    <t>396,588,684</t>
  </si>
  <si>
    <t>686,405,460</t>
  </si>
  <si>
    <t>801,554,220</t>
  </si>
  <si>
    <t>895,457,105</t>
  </si>
  <si>
    <t>688,286,353</t>
  </si>
  <si>
    <t>849,490,955</t>
  </si>
  <si>
    <t>3,120,394,130</t>
  </si>
  <si>
    <t>3,243,919,436</t>
  </si>
  <si>
    <t>3005.10.5000</t>
  </si>
  <si>
    <t>Adhesive dressings and other articles having an adhesive layer, not coated or impregnated with pharmaceutical substances</t>
  </si>
  <si>
    <t>Self-adhesive tape; self-adhesive surgical drapes</t>
  </si>
  <si>
    <t>120,977,688</t>
  </si>
  <si>
    <t>139,120,160</t>
  </si>
  <si>
    <t>32,207,410</t>
  </si>
  <si>
    <t>49,551,812</t>
  </si>
  <si>
    <t>62,685,282</t>
  </si>
  <si>
    <t>72,103,643</t>
  </si>
  <si>
    <t>54,144,564</t>
  </si>
  <si>
    <t>59,341,240</t>
  </si>
  <si>
    <t>55,230,797</t>
  </si>
  <si>
    <t>38,377,093</t>
  </si>
  <si>
    <t>77,253,454</t>
  </si>
  <si>
    <t>75,139,988</t>
  </si>
  <si>
    <t>3005.90.5090</t>
  </si>
  <si>
    <t>Other wadding, gauze and similar articles (non-adhesive, not coated or impregnated with pharmaceutical substances)</t>
  </si>
  <si>
    <t>Wadding, gauze, and bandages</t>
  </si>
  <si>
    <t>214,137,094</t>
  </si>
  <si>
    <t>219,230,371</t>
  </si>
  <si>
    <t>49,161,143</t>
  </si>
  <si>
    <t>70,389,867</t>
  </si>
  <si>
    <t>16,740,060</t>
  </si>
  <si>
    <t>17,874,273</t>
  </si>
  <si>
    <t>19,907,470</t>
  </si>
  <si>
    <t>20,592,883</t>
  </si>
  <si>
    <t>12,906,371</t>
  </si>
  <si>
    <t>10,502,454</t>
  </si>
  <si>
    <t>90,778,406</t>
  </si>
  <si>
    <t>85,820,973</t>
  </si>
  <si>
    <t>3006.70.0000</t>
  </si>
  <si>
    <t>Gel preparations for use in human and veterinary medicine as lubricant for operations or physical exams, as coupling agent between the body and medical instruments</t>
  </si>
  <si>
    <t>Conductive gel for use in an ECG or ultrasound procedure; lubricating jelly</t>
  </si>
  <si>
    <t>8,307,759</t>
  </si>
  <si>
    <t>9,762,994</t>
  </si>
  <si>
    <t>4,300,194</t>
  </si>
  <si>
    <t>5,511,705</t>
  </si>
  <si>
    <t>2,562,301</t>
  </si>
  <si>
    <t>1,146,394</t>
  </si>
  <si>
    <t>1,509,561</t>
  </si>
  <si>
    <t>1,493,814</t>
  </si>
  <si>
    <t>1,308,838</t>
  </si>
  <si>
    <t>4,215,795</t>
  </si>
  <si>
    <t>4,181,607</t>
  </si>
  <si>
    <t>3401.11.5000</t>
  </si>
  <si>
    <t>Soap and other organic surface-active products, for toilet use, in bars, cakes, molded pieces, and paper, etc. impregnated or coated with soap or detergent</t>
  </si>
  <si>
    <t>Bar soap (for toilet use)</t>
  </si>
  <si>
    <t>41,201,384</t>
  </si>
  <si>
    <t>30,652,755</t>
  </si>
  <si>
    <t>26,899,676</t>
  </si>
  <si>
    <t>27,725,676</t>
  </si>
  <si>
    <t>1,696,250</t>
  </si>
  <si>
    <t>17,790,429</t>
  </si>
  <si>
    <t>44,232,076</t>
  </si>
  <si>
    <t>50,490,943</t>
  </si>
  <si>
    <t>15,193,314</t>
  </si>
  <si>
    <t>51,870,993</t>
  </si>
  <si>
    <t>60,421,248</t>
  </si>
  <si>
    <t>70,503,789</t>
  </si>
  <si>
    <t>3401.19.0000</t>
  </si>
  <si>
    <t>Soap and other organic surface-active products, not for toilet use, in bars, cakes, molded pieces, and paper, etc. impregnated or coated with soap or detergent</t>
  </si>
  <si>
    <t>Bar soap (other)</t>
  </si>
  <si>
    <t>65,121,453</t>
  </si>
  <si>
    <t>79,033,848</t>
  </si>
  <si>
    <t>9,388,675</t>
  </si>
  <si>
    <t>12,407,318</t>
  </si>
  <si>
    <t>8,362,937</t>
  </si>
  <si>
    <t>10,429,602</t>
  </si>
  <si>
    <t>38,852,566</t>
  </si>
  <si>
    <t>4,682,266</t>
  </si>
  <si>
    <t>17,619,394</t>
  </si>
  <si>
    <t>22,512,278</t>
  </si>
  <si>
    <t>29,572,150</t>
  </si>
  <si>
    <t>23,814,949</t>
  </si>
  <si>
    <t>3401.20.0000</t>
  </si>
  <si>
    <t>Soap in other forms</t>
  </si>
  <si>
    <t>Liquid soap</t>
  </si>
  <si>
    <t>16,148,578</t>
  </si>
  <si>
    <t>19,678,113</t>
  </si>
  <si>
    <t>15,070,317</t>
  </si>
  <si>
    <t>17,844,788</t>
  </si>
  <si>
    <t>6,926,881</t>
  </si>
  <si>
    <t>9,142,134</t>
  </si>
  <si>
    <t>5,000,854</t>
  </si>
  <si>
    <t>8,869,945</t>
  </si>
  <si>
    <t>6,126,568</t>
  </si>
  <si>
    <t>5,645,400</t>
  </si>
  <si>
    <t>27,530,122</t>
  </si>
  <si>
    <t>34,060,847</t>
  </si>
  <si>
    <t>3401.30.1000</t>
  </si>
  <si>
    <t>Aromatic or modified aromatic organic surface-active products and preparations for washing the skin, liquid or cream, for retail sale, whether or not containing soap</t>
  </si>
  <si>
    <t>Liquid or cream hand or skin washes put up for retail sale</t>
  </si>
  <si>
    <t>5,330,222</t>
  </si>
  <si>
    <t>5,048,483</t>
  </si>
  <si>
    <t>4,287,324</t>
  </si>
  <si>
    <t>4,710,508</t>
  </si>
  <si>
    <t>2,385,552</t>
  </si>
  <si>
    <t>2,584,581</t>
  </si>
  <si>
    <t>3,046,087</t>
  </si>
  <si>
    <t>3,522,093</t>
  </si>
  <si>
    <t>2,540,127</t>
  </si>
  <si>
    <t>2,485,287</t>
  </si>
  <si>
    <t>8,619,612</t>
  </si>
  <si>
    <t>7,640,421</t>
  </si>
  <si>
    <t>3401.30.5000</t>
  </si>
  <si>
    <t>Organic surface-active products and preparations for washing the skin, in liquid or cream form for retail sale, whether or not containing soap, not elsewhere specified or included</t>
  </si>
  <si>
    <t>221,057,025</t>
  </si>
  <si>
    <t>236,534,675</t>
  </si>
  <si>
    <t>53,957,616</t>
  </si>
  <si>
    <t>52,243,981</t>
  </si>
  <si>
    <t>10,846,707</t>
  </si>
  <si>
    <t>20,614,340</t>
  </si>
  <si>
    <t>22,983,758</t>
  </si>
  <si>
    <t>22,897,041</t>
  </si>
  <si>
    <t>18,059,361</t>
  </si>
  <si>
    <t>17,977,336</t>
  </si>
  <si>
    <t>47,697,265</t>
  </si>
  <si>
    <t>62,324,811</t>
  </si>
  <si>
    <t>3402.19.1000</t>
  </si>
  <si>
    <t>Organic surface active agents, other, aromatic or modified aromatic</t>
  </si>
  <si>
    <t>Wipes (disinfecting or antibacterial), with aromatic or modified aromatic organic surfactants, non-retail sale</t>
  </si>
  <si>
    <t>502,776</t>
  </si>
  <si>
    <t>1,659,200</t>
  </si>
  <si>
    <t>383,099</t>
  </si>
  <si>
    <t>184,489</t>
  </si>
  <si>
    <t>228,994</t>
  </si>
  <si>
    <t>298,286</t>
  </si>
  <si>
    <t>Peru</t>
  </si>
  <si>
    <t>36,005</t>
  </si>
  <si>
    <t>460,642</t>
  </si>
  <si>
    <t>1,404,618</t>
  </si>
  <si>
    <t>4,387,348</t>
  </si>
  <si>
    <t>1,027,095</t>
  </si>
  <si>
    <t>703,727</t>
  </si>
  <si>
    <t>3402.20.1100</t>
  </si>
  <si>
    <t>Preparations containing any aromatic or modified aromatic surface-active agent, put up for retail sale</t>
  </si>
  <si>
    <t>Wipes (disinfecting or antibacterial), with aromatic or modified surfactants, retail sale</t>
  </si>
  <si>
    <t>139,987,689</t>
  </si>
  <si>
    <t>153,662,783</t>
  </si>
  <si>
    <t>32,733,962</t>
  </si>
  <si>
    <t>36,227,963</t>
  </si>
  <si>
    <t>Hungary</t>
  </si>
  <si>
    <t>4,091,950</t>
  </si>
  <si>
    <t>3,094,685</t>
  </si>
  <si>
    <t>12,394,291</t>
  </si>
  <si>
    <t>12,333,165</t>
  </si>
  <si>
    <t>2,096,033</t>
  </si>
  <si>
    <t>1,923,471</t>
  </si>
  <si>
    <t>8,677,680</t>
  </si>
  <si>
    <t>11,311,484</t>
  </si>
  <si>
    <t>3402.20.5100</t>
  </si>
  <si>
    <t>Surface-active, washing and cleaning preparations, whether or not containing soap, put up for retail sale, not elsewhere specified or included</t>
  </si>
  <si>
    <t>Bleach (sodium hypochlorite), retail sale</t>
  </si>
  <si>
    <t>126,404,916</t>
  </si>
  <si>
    <t>121,313,099</t>
  </si>
  <si>
    <t>44,065,811</t>
  </si>
  <si>
    <t>47,196,553</t>
  </si>
  <si>
    <t>40,859,369</t>
  </si>
  <si>
    <t>47,500,862</t>
  </si>
  <si>
    <t>Vietnam</t>
  </si>
  <si>
    <t>13,859,856</t>
  </si>
  <si>
    <t>16,125,057</t>
  </si>
  <si>
    <t>37,175,792</t>
  </si>
  <si>
    <t>7,798,581</t>
  </si>
  <si>
    <t>47,915,302</t>
  </si>
  <si>
    <t>51,900,933</t>
  </si>
  <si>
    <t>3701.10.0030</t>
  </si>
  <si>
    <t>Medical imaging, diagnostic, and other equipment</t>
  </si>
  <si>
    <t>X-ray film for medical, other than dental, in flat</t>
  </si>
  <si>
    <t>X-Ray film or plates, flat</t>
  </si>
  <si>
    <t>4,506,437</t>
  </si>
  <si>
    <t>2,994,204</t>
  </si>
  <si>
    <t>1,909,304</t>
  </si>
  <si>
    <t>1,083,831</t>
  </si>
  <si>
    <t>4,739,424</t>
  </si>
  <si>
    <t>911,265</t>
  </si>
  <si>
    <t>3,458</t>
  </si>
  <si>
    <t>21,312</t>
  </si>
  <si>
    <t>39,831</t>
  </si>
  <si>
    <t>38,027</t>
  </si>
  <si>
    <t>16,135</t>
  </si>
  <si>
    <t>3702.10.0030</t>
  </si>
  <si>
    <t>X-ray film in rolls for medical, other than dental</t>
  </si>
  <si>
    <t>X-Ray film or plates, in rolls</t>
  </si>
  <si>
    <t>142,178</t>
  </si>
  <si>
    <t>4,590</t>
  </si>
  <si>
    <t>3808.94.1000</t>
  </si>
  <si>
    <t>Disinfectants containing any aromatic or modified aromatic disinfectant</t>
  </si>
  <si>
    <t>Disinfectants (containing aromatics), including certain disinfecting wipes</t>
  </si>
  <si>
    <t>4,788,444</t>
  </si>
  <si>
    <t>5,449,394</t>
  </si>
  <si>
    <t>834,118</t>
  </si>
  <si>
    <t>564,485</t>
  </si>
  <si>
    <t>607,903</t>
  </si>
  <si>
    <t>379,867</t>
  </si>
  <si>
    <t>642,119</t>
  </si>
  <si>
    <t>338,373</t>
  </si>
  <si>
    <t>308,339</t>
  </si>
  <si>
    <t>350,370</t>
  </si>
  <si>
    <t>17,220</t>
  </si>
  <si>
    <t>3808.94.5000</t>
  </si>
  <si>
    <t>Disinfectants, not elsewhere specified or included</t>
  </si>
  <si>
    <t>Disinfectants (other), including certain disinfecting wipes</t>
  </si>
  <si>
    <t>33,584,912</t>
  </si>
  <si>
    <t>41,652,049</t>
  </si>
  <si>
    <t>4,355,629</t>
  </si>
  <si>
    <t>3,238,656</t>
  </si>
  <si>
    <t>16,382,631</t>
  </si>
  <si>
    <t>1,792,438</t>
  </si>
  <si>
    <t>4,223,004</t>
  </si>
  <si>
    <t>7,589,265</t>
  </si>
  <si>
    <t>2,720,368</t>
  </si>
  <si>
    <t>2,827,702</t>
  </si>
  <si>
    <t>4,087,425</t>
  </si>
  <si>
    <t>4,550,401</t>
  </si>
  <si>
    <t>3821.00.0000</t>
  </si>
  <si>
    <t>Prepared culture media for development of microorganisms</t>
  </si>
  <si>
    <t>Viral transport medium</t>
  </si>
  <si>
    <t>26,297,437</t>
  </si>
  <si>
    <t>35,098,567</t>
  </si>
  <si>
    <t>25,086,853</t>
  </si>
  <si>
    <t>35,736,182</t>
  </si>
  <si>
    <t>19,994,861</t>
  </si>
  <si>
    <t>20,671,280</t>
  </si>
  <si>
    <t>14,688,196</t>
  </si>
  <si>
    <t>18,508,344</t>
  </si>
  <si>
    <t>14,719,640</t>
  </si>
  <si>
    <t>16,002,964</t>
  </si>
  <si>
    <t>32,779,087</t>
  </si>
  <si>
    <t>50,532,747</t>
  </si>
  <si>
    <t>3822.00.5090</t>
  </si>
  <si>
    <t>Composite diagnostic or laboratory reagents other than those of heading 3002 or 3006, not elsewhere specified or included</t>
  </si>
  <si>
    <t>Certain COVID-19 test kits and reagents</t>
  </si>
  <si>
    <t>439,338,209</t>
  </si>
  <si>
    <t>510,367,554</t>
  </si>
  <si>
    <t>522,423,433</t>
  </si>
  <si>
    <t>604,369,346</t>
  </si>
  <si>
    <t>316,927,062</t>
  </si>
  <si>
    <t>352,094,996</t>
  </si>
  <si>
    <t>375,404,457</t>
  </si>
  <si>
    <t>397,748,867</t>
  </si>
  <si>
    <t>177,892,329</t>
  </si>
  <si>
    <t>243,739,734</t>
  </si>
  <si>
    <t>868,977,981</t>
  </si>
  <si>
    <t>994,043,590</t>
  </si>
  <si>
    <t>3824.99.9295</t>
  </si>
  <si>
    <t>Chemical products and preparations and residual products of the chemical or allied industries, not elsewhere specified or included</t>
  </si>
  <si>
    <t>Hand sanitizer</t>
  </si>
  <si>
    <t>174,638,949</t>
  </si>
  <si>
    <r>
      <rPr>
        <vertAlign val="superscript"/>
        <sz val="11"/>
        <rFont val="Calibri"/>
        <family val="2"/>
        <scheme val="minor"/>
      </rPr>
      <t>(1)</t>
    </r>
  </si>
  <si>
    <t>170,629,592</t>
  </si>
  <si>
    <t>113,675,958</t>
  </si>
  <si>
    <t>110,533,370</t>
  </si>
  <si>
    <t>60,657,649</t>
  </si>
  <si>
    <t>361,616,542</t>
  </si>
  <si>
    <t>3824.99.9297</t>
  </si>
  <si>
    <t>209,395,564</t>
  </si>
  <si>
    <t>143,168,380</t>
  </si>
  <si>
    <t>147,042,692</t>
  </si>
  <si>
    <t>153,062,090</t>
  </si>
  <si>
    <t>62,155,126</t>
  </si>
  <si>
    <t>387,056,116</t>
  </si>
  <si>
    <t>3905.99.8000</t>
  </si>
  <si>
    <t>Other vinyl polymers in primary forms, not elsewhere specified or included</t>
  </si>
  <si>
    <t>Povidone-iodine</t>
  </si>
  <si>
    <t>26,179,952</t>
  </si>
  <si>
    <t>25,419,634</t>
  </si>
  <si>
    <t>1,028,565</t>
  </si>
  <si>
    <t>2,573,615</t>
  </si>
  <si>
    <t>3,193,259</t>
  </si>
  <si>
    <t>2,604,730</t>
  </si>
  <si>
    <t>1,290,875</t>
  </si>
  <si>
    <t>1,986,940</t>
  </si>
  <si>
    <t>2,076,869</t>
  </si>
  <si>
    <t>1,209,823</t>
  </si>
  <si>
    <t>3,178,055</t>
  </si>
  <si>
    <t>3,443,319</t>
  </si>
  <si>
    <t>3923.21.0020</t>
  </si>
  <si>
    <t>Sacks and bags of polymers of ethylene, with closures that incorporate a slider to open and close the seal</t>
  </si>
  <si>
    <t>Polyethylene specimen transport bags with sliders</t>
  </si>
  <si>
    <t>67,675,308</t>
  </si>
  <si>
    <t>72,456,041</t>
  </si>
  <si>
    <t>23,445,256</t>
  </si>
  <si>
    <t>35,821,428</t>
  </si>
  <si>
    <t>Thailand</t>
  </si>
  <si>
    <t>1,656,909</t>
  </si>
  <si>
    <t>3,661,313</t>
  </si>
  <si>
    <t>3,340,619</t>
  </si>
  <si>
    <t>4,280,914</t>
  </si>
  <si>
    <t>2,727,350</t>
  </si>
  <si>
    <t>2,813,277</t>
  </si>
  <si>
    <t>7,705,972</t>
  </si>
  <si>
    <t>8,412,542</t>
  </si>
  <si>
    <t>3923.21.0095</t>
  </si>
  <si>
    <t>Sacks and bags (including cones) of polymers of ethylene, not elsewhere specified or included</t>
  </si>
  <si>
    <t>Disposable bags for biohazardous and clinical waste; vomit bags; patient bedside bags; other polyethylene specimen transport bags</t>
  </si>
  <si>
    <t>328,487,258</t>
  </si>
  <si>
    <t>361,364,317</t>
  </si>
  <si>
    <t>528,414,055</t>
  </si>
  <si>
    <t>559,490,972</t>
  </si>
  <si>
    <t>192,772,831</t>
  </si>
  <si>
    <t>178,479,441</t>
  </si>
  <si>
    <t>39,717,980</t>
  </si>
  <si>
    <t>60,149,286</t>
  </si>
  <si>
    <t>71,526,167</t>
  </si>
  <si>
    <t>77,588,936</t>
  </si>
  <si>
    <t>227,267,811</t>
  </si>
  <si>
    <t>276,009,748</t>
  </si>
  <si>
    <t>3923.29.0000</t>
  </si>
  <si>
    <t>Sacks and bags (including cones) of other plastics</t>
  </si>
  <si>
    <t>Disposable bags for biohazardous and clinical waste; specimen transport bags, other than polyethylene</t>
  </si>
  <si>
    <t>247,974,727</t>
  </si>
  <si>
    <t>292,600,743</t>
  </si>
  <si>
    <t>28,057,820</t>
  </si>
  <si>
    <t>33,414,055</t>
  </si>
  <si>
    <t>12,576,671</t>
  </si>
  <si>
    <t>19,847,205</t>
  </si>
  <si>
    <t>19,053,351</t>
  </si>
  <si>
    <t>17,418,749</t>
  </si>
  <si>
    <t>15,837,615</t>
  </si>
  <si>
    <t>24,291,517</t>
  </si>
  <si>
    <t>138,434,986</t>
  </si>
  <si>
    <t>135,733,112</t>
  </si>
  <si>
    <t>3923.30.0010</t>
  </si>
  <si>
    <t>Carboys, bottles, flasks and similar articles of a capacity not exceeding 50 ml</t>
  </si>
  <si>
    <t>Plastic vials, not exceeding capacity of 50 milliliters</t>
  </si>
  <si>
    <t>119,340,364</t>
  </si>
  <si>
    <t>143,673,014</t>
  </si>
  <si>
    <t>40,188,942</t>
  </si>
  <si>
    <t>36,304,754</t>
  </si>
  <si>
    <t>17,242,106</t>
  </si>
  <si>
    <t>17,456,527</t>
  </si>
  <si>
    <t>16,977,672</t>
  </si>
  <si>
    <t>20,338,772</t>
  </si>
  <si>
    <t>24,185,889</t>
  </si>
  <si>
    <t>10,058,620</t>
  </si>
  <si>
    <t>39,779,468</t>
  </si>
  <si>
    <t>48,192,320</t>
  </si>
  <si>
    <t>3923.30.0090</t>
  </si>
  <si>
    <t>Carboys, bottles, flasks mad similar articles, not elsewhere specified or included</t>
  </si>
  <si>
    <t>Plastic vials, exceeding capacity of greater than 50 milliliters</t>
  </si>
  <si>
    <t>269,191,931</t>
  </si>
  <si>
    <t>277,703,498</t>
  </si>
  <si>
    <t>203,521,366</t>
  </si>
  <si>
    <t>240,509,563</t>
  </si>
  <si>
    <t>50,851,536</t>
  </si>
  <si>
    <t>62,322,538</t>
  </si>
  <si>
    <t>25,475,624</t>
  </si>
  <si>
    <t>28,740,380</t>
  </si>
  <si>
    <t>23,776,573</t>
  </si>
  <si>
    <t>20,743,637</t>
  </si>
  <si>
    <t>134,281,198</t>
  </si>
  <si>
    <t>142,637,390</t>
  </si>
  <si>
    <t>3923.50.0000</t>
  </si>
  <si>
    <t>Stoppers, lids, caps, and other closures, of plastic</t>
  </si>
  <si>
    <t>Plastic caps, lids, and stoppers</t>
  </si>
  <si>
    <t>280,981,312</t>
  </si>
  <si>
    <t>321,205,731</t>
  </si>
  <si>
    <t>213,692,687</t>
  </si>
  <si>
    <t>220,875,305</t>
  </si>
  <si>
    <t>143,230,271</t>
  </si>
  <si>
    <t>172,602,527</t>
  </si>
  <si>
    <t>39,023,044</t>
  </si>
  <si>
    <t>47,950,821</t>
  </si>
  <si>
    <t>54,587,008</t>
  </si>
  <si>
    <t>64,284,143</t>
  </si>
  <si>
    <t>196,333,334</t>
  </si>
  <si>
    <t>231,090,250</t>
  </si>
  <si>
    <t>3926.20.1010</t>
  </si>
  <si>
    <t>Personal protective equipment</t>
  </si>
  <si>
    <t>Gloves, seamless, surgical and medical, of plastic</t>
  </si>
  <si>
    <t>Seamless surgical and medical gloves</t>
  </si>
  <si>
    <t>213,584,851</t>
  </si>
  <si>
    <t>220,608,986</t>
  </si>
  <si>
    <t>617,210</t>
  </si>
  <si>
    <t>1,771,658</t>
  </si>
  <si>
    <t>Malaysia</t>
  </si>
  <si>
    <t>3,629,425</t>
  </si>
  <si>
    <t>2,709,217</t>
  </si>
  <si>
    <t>84,672</t>
  </si>
  <si>
    <t>212,722</t>
  </si>
  <si>
    <t>183,900</t>
  </si>
  <si>
    <t>314,847</t>
  </si>
  <si>
    <t>428,854</t>
  </si>
  <si>
    <t>3926.20.1020</t>
  </si>
  <si>
    <t>Gloves, seamless, except surgical and medical, disposable, of plastic</t>
  </si>
  <si>
    <t>Seamless disposable gloves</t>
  </si>
  <si>
    <t>517,173,081</t>
  </si>
  <si>
    <t>544,851,532</t>
  </si>
  <si>
    <t>1,061,389</t>
  </si>
  <si>
    <t>2,243,345</t>
  </si>
  <si>
    <t>2,810,647</t>
  </si>
  <si>
    <t>3,393,910</t>
  </si>
  <si>
    <t>3,270,439</t>
  </si>
  <si>
    <t>3,569,254</t>
  </si>
  <si>
    <t>Hong Kong</t>
  </si>
  <si>
    <t>3,370,272</t>
  </si>
  <si>
    <t>6,192,036</t>
  </si>
  <si>
    <t>5,318,320</t>
  </si>
  <si>
    <t>4,625,997</t>
  </si>
  <si>
    <t>3926.20.9010</t>
  </si>
  <si>
    <t>Aprons, of plastic</t>
  </si>
  <si>
    <t>Plastic aprons</t>
  </si>
  <si>
    <t>27,194,263</t>
  </si>
  <si>
    <t>28,591,562</t>
  </si>
  <si>
    <t>682,288</t>
  </si>
  <si>
    <t>1,073,603</t>
  </si>
  <si>
    <t>203,373</t>
  </si>
  <si>
    <t>164,439</t>
  </si>
  <si>
    <t>1,062,700</t>
  </si>
  <si>
    <t>1,675,588</t>
  </si>
  <si>
    <t>289,770</t>
  </si>
  <si>
    <t>184,307</t>
  </si>
  <si>
    <t>634,839</t>
  </si>
  <si>
    <t>673,459</t>
  </si>
  <si>
    <t>3926.20.9050</t>
  </si>
  <si>
    <t>Articles of apparel and clothing accessories, of plastic, not elsewhere specified or included</t>
  </si>
  <si>
    <t>Protective unisex garments, such as medical and surgical gowns; plastic sleeve protectors</t>
  </si>
  <si>
    <t>222,409,543</t>
  </si>
  <si>
    <t>233,459,914</t>
  </si>
  <si>
    <t>141,678,545</t>
  </si>
  <si>
    <t>176,006,812</t>
  </si>
  <si>
    <t>5,257,921</t>
  </si>
  <si>
    <t>5,503,266</t>
  </si>
  <si>
    <t>2,970,947</t>
  </si>
  <si>
    <t>6,502,357</t>
  </si>
  <si>
    <t>Guatemala</t>
  </si>
  <si>
    <t>5,831,374</t>
  </si>
  <si>
    <t>5,790,940</t>
  </si>
  <si>
    <t>18,210,031</t>
  </si>
  <si>
    <t>21,363,273</t>
  </si>
  <si>
    <t>3926.90.2100</t>
  </si>
  <si>
    <t>Ice bags; douche bags, enema bags, hot water bottles, and fittings therefor; invalid and similar nursing cushions; dress shields; pessaries; prophylactics; bulbs for syringes; syringes (other than hypodermic syringes) and fittings therefor, not in part of glass or metal</t>
  </si>
  <si>
    <t>Syringes</t>
  </si>
  <si>
    <t>16,805,204</t>
  </si>
  <si>
    <t>17,998,159</t>
  </si>
  <si>
    <t>6,739,691</t>
  </si>
  <si>
    <t>7,128,416</t>
  </si>
  <si>
    <t>8,006,643</t>
  </si>
  <si>
    <t>5,118,120</t>
  </si>
  <si>
    <t>3,040,234</t>
  </si>
  <si>
    <t>4,011,411</t>
  </si>
  <si>
    <t>10,776,376</t>
  </si>
  <si>
    <t>389,704</t>
  </si>
  <si>
    <t>12,956,951</t>
  </si>
  <si>
    <t>9,568,239</t>
  </si>
  <si>
    <t>3926.90.9910</t>
  </si>
  <si>
    <t>Laboratory ware</t>
  </si>
  <si>
    <t>Urine bags and containers for urine and other specimen, for laboratory analysis; plastic vials and caps in one unit</t>
  </si>
  <si>
    <t>103,294,477</t>
  </si>
  <si>
    <t>90,927,696</t>
  </si>
  <si>
    <t>65,508,422</t>
  </si>
  <si>
    <t>80,374,642</t>
  </si>
  <si>
    <t>50,796,336</t>
  </si>
  <si>
    <t>57,964,902</t>
  </si>
  <si>
    <t>68,601,143</t>
  </si>
  <si>
    <t>71,966,443</t>
  </si>
  <si>
    <t>35,837,186</t>
  </si>
  <si>
    <t>23,007,291</t>
  </si>
  <si>
    <t>136,493,538</t>
  </si>
  <si>
    <t>154,631,406</t>
  </si>
  <si>
    <t>3926.90.9990</t>
  </si>
  <si>
    <t>Other articles of plastic, not elsewhere specified or included</t>
  </si>
  <si>
    <t>Face masks and shields, medical positioning or transport pads, medical waste containers, and disinfectant wipes dispensers</t>
  </si>
  <si>
    <t>1,294,232,147</t>
  </si>
  <si>
    <t>397,656,156</t>
  </si>
  <si>
    <t>273,846,279</t>
  </si>
  <si>
    <t>117,643,834</t>
  </si>
  <si>
    <t>104,787,867</t>
  </si>
  <si>
    <t>697,521,022</t>
  </si>
  <si>
    <t>3926.90.9996</t>
  </si>
  <si>
    <t>2,025,628,722</t>
  </si>
  <si>
    <t>978,224,866</t>
  </si>
  <si>
    <t>736,976,406</t>
  </si>
  <si>
    <t>387,872,371</t>
  </si>
  <si>
    <t>555,763,981</t>
  </si>
  <si>
    <t>290,002,318</t>
  </si>
  <si>
    <t>212,935,717</t>
  </si>
  <si>
    <t>122,416,382</t>
  </si>
  <si>
    <t>201,731,070</t>
  </si>
  <si>
    <t>116,742,758</t>
  </si>
  <si>
    <t>1,180,623,365</t>
  </si>
  <si>
    <t>646,914,961</t>
  </si>
  <si>
    <t>4015.11.0110</t>
  </si>
  <si>
    <t>Surgical gloves, of natural rubber, other than hard rubber</t>
  </si>
  <si>
    <t>Surgical gloves (natural rubber)</t>
  </si>
  <si>
    <t>58,732,463</t>
  </si>
  <si>
    <t>45,022,481</t>
  </si>
  <si>
    <t>18,908,323</t>
  </si>
  <si>
    <t>21,283,537</t>
  </si>
  <si>
    <t>Sri Lanka</t>
  </si>
  <si>
    <t>7,490,739</t>
  </si>
  <si>
    <t>5,593,976</t>
  </si>
  <si>
    <t>1,244,094</t>
  </si>
  <si>
    <t>218,732</t>
  </si>
  <si>
    <t>620,963</t>
  </si>
  <si>
    <t>778,552</t>
  </si>
  <si>
    <t>696,245</t>
  </si>
  <si>
    <t>424,792</t>
  </si>
  <si>
    <t>4015.11.0150</t>
  </si>
  <si>
    <t>Surgical gloves, of vulcanized rubber other than hard rubber, not elsewhere specified or included</t>
  </si>
  <si>
    <t>Surgical gloves</t>
  </si>
  <si>
    <t>145,798,944</t>
  </si>
  <si>
    <t>167,518,781</t>
  </si>
  <si>
    <t>140,323,403</t>
  </si>
  <si>
    <t>141,774,819</t>
  </si>
  <si>
    <t>17,475,006</t>
  </si>
  <si>
    <t>9,512,571</t>
  </si>
  <si>
    <t>Indonesia</t>
  </si>
  <si>
    <t>980,160</t>
  </si>
  <si>
    <t>803,158</t>
  </si>
  <si>
    <t>880,046</t>
  </si>
  <si>
    <t>320,339</t>
  </si>
  <si>
    <t>645,355</t>
  </si>
  <si>
    <t>329,118</t>
  </si>
  <si>
    <t>4015.19.0510</t>
  </si>
  <si>
    <t>Medical gloves, mittens and mitts (except surgical) of natural rubber, other than hard rubber</t>
  </si>
  <si>
    <t>Medical gloves (natural rubber)</t>
  </si>
  <si>
    <t>116,416,443</t>
  </si>
  <si>
    <t>123,893,549</t>
  </si>
  <si>
    <t>10,895,658</t>
  </si>
  <si>
    <t>11,319,685</t>
  </si>
  <si>
    <t>21,630,191</t>
  </si>
  <si>
    <t>13,997,454</t>
  </si>
  <si>
    <t>3,290,535</t>
  </si>
  <si>
    <t>2,789,087</t>
  </si>
  <si>
    <t>745,955</t>
  </si>
  <si>
    <t>687,142</t>
  </si>
  <si>
    <t>320,143</t>
  </si>
  <si>
    <t>169,020</t>
  </si>
  <si>
    <t>4015.19.0550</t>
  </si>
  <si>
    <t>Medical gloves, of vulcanized rubber other than hard rubber, not elsewhere specified or included</t>
  </si>
  <si>
    <t>Medical gloves</t>
  </si>
  <si>
    <t>797,223,606</t>
  </si>
  <si>
    <t>986,156,817</t>
  </si>
  <si>
    <t>138,835,563</t>
  </si>
  <si>
    <t>152,624,617</t>
  </si>
  <si>
    <t>105,404,184</t>
  </si>
  <si>
    <t>113,329,558</t>
  </si>
  <si>
    <t>54,480,667</t>
  </si>
  <si>
    <t>54,709,129</t>
  </si>
  <si>
    <t>8,100</t>
  </si>
  <si>
    <t>440,500</t>
  </si>
  <si>
    <t>1,731,129</t>
  </si>
  <si>
    <t>3,369,166</t>
  </si>
  <si>
    <t>4015.19.1010</t>
  </si>
  <si>
    <t>Seamless, disposable gloves, of vulcanized rubber other than hard rubber</t>
  </si>
  <si>
    <t>Other seamless rubber gloves</t>
  </si>
  <si>
    <t>192,591,437</t>
  </si>
  <si>
    <t>259,287,606</t>
  </si>
  <si>
    <t>175,190,784</t>
  </si>
  <si>
    <t>196,076,168</t>
  </si>
  <si>
    <t>67,191,657</t>
  </si>
  <si>
    <t>66,191,260</t>
  </si>
  <si>
    <t>90,459,415</t>
  </si>
  <si>
    <t>87,445,536</t>
  </si>
  <si>
    <t>6,974,046</t>
  </si>
  <si>
    <t>9,810,368</t>
  </si>
  <si>
    <t>13,263,114</t>
  </si>
  <si>
    <t>13,972,500</t>
  </si>
  <si>
    <t>4015.90.0010</t>
  </si>
  <si>
    <t>Aprons, of vulcanized rubber other hard rubber</t>
  </si>
  <si>
    <t>Protective aprons</t>
  </si>
  <si>
    <t>297,032</t>
  </si>
  <si>
    <t>260,166</t>
  </si>
  <si>
    <t>4,380</t>
  </si>
  <si>
    <t>184,556</t>
  </si>
  <si>
    <t>86,966</t>
  </si>
  <si>
    <t>65,239</t>
  </si>
  <si>
    <t>110,101</t>
  </si>
  <si>
    <t>384,805</t>
  </si>
  <si>
    <t>719,706</t>
  </si>
  <si>
    <t>400</t>
  </si>
  <si>
    <t>119,763</t>
  </si>
  <si>
    <t>114,226</t>
  </si>
  <si>
    <t>4015.90.0050</t>
  </si>
  <si>
    <t>Articles of apparel and clothing accessories, excluding aprons, for all purposes, of vulcanized rubber other than hard rubber, not elsewhere specified or included</t>
  </si>
  <si>
    <t>Protective unisex garments made of rubber sheeting, textile reinforced rubber or textile backed rubber.</t>
  </si>
  <si>
    <t>Colombia</t>
  </si>
  <si>
    <t>4,750,426</t>
  </si>
  <si>
    <t>4,382,862</t>
  </si>
  <si>
    <t>2,560,982</t>
  </si>
  <si>
    <t>2,799,797</t>
  </si>
  <si>
    <t>1,695,116</t>
  </si>
  <si>
    <t>1,985,489</t>
  </si>
  <si>
    <t>1,031,136</t>
  </si>
  <si>
    <t>1,234,104</t>
  </si>
  <si>
    <t>590,502</t>
  </si>
  <si>
    <t>419,314</t>
  </si>
  <si>
    <t>1,516,713</t>
  </si>
  <si>
    <t>1,736,065</t>
  </si>
  <si>
    <t>4016.99.1500</t>
  </si>
  <si>
    <t>Caps, lids, seals, stoppers and other closures, of vulcanized rubber other than hard rubber</t>
  </si>
  <si>
    <t>Rubber stoppers</t>
  </si>
  <si>
    <t>42,996,980</t>
  </si>
  <si>
    <t>48,371,360</t>
  </si>
  <si>
    <t>40,703,309</t>
  </si>
  <si>
    <t>37,262,903</t>
  </si>
  <si>
    <t>19,673,099</t>
  </si>
  <si>
    <t>34,778,049</t>
  </si>
  <si>
    <t>26,157,877</t>
  </si>
  <si>
    <t>30,264,440</t>
  </si>
  <si>
    <t>15,297,260</t>
  </si>
  <si>
    <t>15,897,540</t>
  </si>
  <si>
    <t>39,638,064</t>
  </si>
  <si>
    <t>41,662,471</t>
  </si>
  <si>
    <t>4818.50.0000</t>
  </si>
  <si>
    <t>Articles of apparel and clothing accessories of paper pulp, paper, cellulose wadding or webs of cellulose fibers</t>
  </si>
  <si>
    <t>Hospital/medical gowns or scrubs</t>
  </si>
  <si>
    <t>4,854,779</t>
  </si>
  <si>
    <t>4,385,131</t>
  </si>
  <si>
    <t>116,325</t>
  </si>
  <si>
    <t>491,234</t>
  </si>
  <si>
    <t>307,861</t>
  </si>
  <si>
    <t>213,223</t>
  </si>
  <si>
    <t>El Salvador</t>
  </si>
  <si>
    <t>188,268</t>
  </si>
  <si>
    <t>Costa Rica</t>
  </si>
  <si>
    <t>190,507</t>
  </si>
  <si>
    <t>62,617</t>
  </si>
  <si>
    <t>486,602</t>
  </si>
  <si>
    <t>368,465</t>
  </si>
  <si>
    <t>4818.90.0000</t>
  </si>
  <si>
    <t>Bed sheets and similar household or hospital articles of paper pulp, paper, cellulose wadding or webs of cellulose fibers, not elsewhere specified or included</t>
  </si>
  <si>
    <t>Cellulose/paper masks; paper bed sheets; other surgical drapes</t>
  </si>
  <si>
    <t>282,915,267</t>
  </si>
  <si>
    <t>325,561,444</t>
  </si>
  <si>
    <t>51,458,423</t>
  </si>
  <si>
    <t>61,596,229</t>
  </si>
  <si>
    <t>616,179</t>
  </si>
  <si>
    <t>6,304,656</t>
  </si>
  <si>
    <t>Dominican Rep</t>
  </si>
  <si>
    <t>8,652,551</t>
  </si>
  <si>
    <t>10,931,710</t>
  </si>
  <si>
    <t>7,028,485</t>
  </si>
  <si>
    <t>6,228,290</t>
  </si>
  <si>
    <t>23,088,925</t>
  </si>
  <si>
    <t>26,718,462</t>
  </si>
  <si>
    <t>4823.90.8600</t>
  </si>
  <si>
    <t>Articles of uncoated paper or paperboard or of webs of cellulose fiber, cut to size or shape, not elsewhere specified or included</t>
  </si>
  <si>
    <t>Paper shoe covers</t>
  </si>
  <si>
    <t>118,056,483</t>
  </si>
  <si>
    <t>125,516,034</t>
  </si>
  <si>
    <t>92,607,582</t>
  </si>
  <si>
    <t>104,233,918</t>
  </si>
  <si>
    <t>59,774,946</t>
  </si>
  <si>
    <t>67,343,424</t>
  </si>
  <si>
    <t>47,763,058</t>
  </si>
  <si>
    <t>42,943,101</t>
  </si>
  <si>
    <t>24,777,260</t>
  </si>
  <si>
    <t>23,883,646</t>
  </si>
  <si>
    <t>42,362,488</t>
  </si>
  <si>
    <t>43,740,464</t>
  </si>
  <si>
    <t>5601.21.0090</t>
  </si>
  <si>
    <t>Wadding of textile materials; textile fibers not exceeding 5mm in length; wadding, other articles of wadding, not in the piece, of cotton</t>
  </si>
  <si>
    <t>Cotton testing swabs, cotton-tipped applicators</t>
  </si>
  <si>
    <t>25,806,533</t>
  </si>
  <si>
    <t>29,612,310</t>
  </si>
  <si>
    <t>12,512,563</t>
  </si>
  <si>
    <t>12,793,998</t>
  </si>
  <si>
    <t>3,601,265</t>
  </si>
  <si>
    <t>3,591,538</t>
  </si>
  <si>
    <t>2,466,812</t>
  </si>
  <si>
    <t>5,391,003</t>
  </si>
  <si>
    <t>2,741,582</t>
  </si>
  <si>
    <t>2,749,329</t>
  </si>
  <si>
    <t>8,709,643</t>
  </si>
  <si>
    <t>8,806,563</t>
  </si>
  <si>
    <t>5601.22.0090</t>
  </si>
  <si>
    <t>Wadding of textile materials; textile fibers not exceeding 5mm in length; wadding, other articles of wadding, not in the piece, of man-made fibers</t>
  </si>
  <si>
    <t xml:space="preserve">Synthetic nasal testing swabs </t>
  </si>
  <si>
    <t>2,082,900</t>
  </si>
  <si>
    <t>4,666,895</t>
  </si>
  <si>
    <t>1,616,644</t>
  </si>
  <si>
    <t>1,875,634</t>
  </si>
  <si>
    <t>342,514</t>
  </si>
  <si>
    <t>425,154</t>
  </si>
  <si>
    <t>Philippines</t>
  </si>
  <si>
    <t>542,481</t>
  </si>
  <si>
    <t>653,212</t>
  </si>
  <si>
    <t>614,792</t>
  </si>
  <si>
    <t>548,497</t>
  </si>
  <si>
    <t>1,688,840</t>
  </si>
  <si>
    <t>1,905,282</t>
  </si>
  <si>
    <t>5603.12.0010</t>
  </si>
  <si>
    <t xml:space="preserve">Nonwovens, of man-made filaments, weighing more than 25 g/m2 but not more than 70 g/m2, impregnated, coated or covered with material other than or in addition to rubber, plastics, wood pulp or glass fibers; "imitation suede" </t>
  </si>
  <si>
    <t>Disinfectant wipes</t>
  </si>
  <si>
    <t>11,961,986</t>
  </si>
  <si>
    <t>11,481,664</t>
  </si>
  <si>
    <t>2,920,687</t>
  </si>
  <si>
    <t>3,515,282</t>
  </si>
  <si>
    <t>3,847,317</t>
  </si>
  <si>
    <t>9,494,118</t>
  </si>
  <si>
    <t>3,430,195</t>
  </si>
  <si>
    <t>3,119,073</t>
  </si>
  <si>
    <t>9,650,642</t>
  </si>
  <si>
    <t>6,439,046</t>
  </si>
  <si>
    <t>15,162,640</t>
  </si>
  <si>
    <t>14,319,760</t>
  </si>
  <si>
    <t>5603.92.0010</t>
  </si>
  <si>
    <t xml:space="preserve">Nonwovens, other than of man-made filaments, weighing more than 25 g/m2 but not more than 70 g/m2, impregnated, coated or covered with material other than or in addition to rubber, plastics, wood pulp or glass fibers; "imitation suede" </t>
  </si>
  <si>
    <t>Wipes with isopropyl alcohol (e.g., alcohol prep pads)</t>
  </si>
  <si>
    <t>4,866,143</t>
  </si>
  <si>
    <t>13,776,476</t>
  </si>
  <si>
    <t>21,417,051</t>
  </si>
  <si>
    <t>20,586,546</t>
  </si>
  <si>
    <t>796,715</t>
  </si>
  <si>
    <t>23,348</t>
  </si>
  <si>
    <t>417,294</t>
  </si>
  <si>
    <t>2,636,536</t>
  </si>
  <si>
    <t>2,260,733</t>
  </si>
  <si>
    <t>1,291,173</t>
  </si>
  <si>
    <t>3,441,968</t>
  </si>
  <si>
    <t>6113.00.1012</t>
  </si>
  <si>
    <t>Garments, knitted or crocheted, outer surface impregnated, coated, covered, or laminated with rubber or plastic material, surface completely obscured</t>
  </si>
  <si>
    <t>Unisex surgical gowns</t>
  </si>
  <si>
    <t>14,860,640</t>
  </si>
  <si>
    <t>13,596,239</t>
  </si>
  <si>
    <t>1,665,827</t>
  </si>
  <si>
    <t>2,108,509</t>
  </si>
  <si>
    <t>2,182,405</t>
  </si>
  <si>
    <t>1,944,098</t>
  </si>
  <si>
    <t>Cambodia</t>
  </si>
  <si>
    <t>1,784,499</t>
  </si>
  <si>
    <t>1,501,147</t>
  </si>
  <si>
    <t>265,033</t>
  </si>
  <si>
    <t>2,304,305</t>
  </si>
  <si>
    <t>3,708,754</t>
  </si>
  <si>
    <t>4,408,950</t>
  </si>
  <si>
    <t>6116.10.6500</t>
  </si>
  <si>
    <t>Other gloves, knitted or crocheted, containing less than 50 percent by weight of cotton, man-made fibers or other textile fibers, or any combination thereof, no fourchettes, impregnated</t>
  </si>
  <si>
    <t>Gloves impregnated or covered with plastics or rubber</t>
  </si>
  <si>
    <t>120,765,983</t>
  </si>
  <si>
    <t>134,595,267</t>
  </si>
  <si>
    <t>16,092,905</t>
  </si>
  <si>
    <t>19,473,547</t>
  </si>
  <si>
    <t>Pakistan</t>
  </si>
  <si>
    <t>14,533,420</t>
  </si>
  <si>
    <t>13,568,238</t>
  </si>
  <si>
    <t>13,014,873</t>
  </si>
  <si>
    <t>10,654,637</t>
  </si>
  <si>
    <t>7,573,649</t>
  </si>
  <si>
    <t>11,346,379</t>
  </si>
  <si>
    <t>21,364,306</t>
  </si>
  <si>
    <t>26,626,151</t>
  </si>
  <si>
    <t>6204.62.8021</t>
  </si>
  <si>
    <t>Women's trousers and breeches of cotton, not knitted or crocheted, not elsewhere specified or included</t>
  </si>
  <si>
    <t>Unisex scrub pants</t>
  </si>
  <si>
    <t>738,355,273</t>
  </si>
  <si>
    <t>748,588,934</t>
  </si>
  <si>
    <t>252,381,576</t>
  </si>
  <si>
    <t>251,178,183</t>
  </si>
  <si>
    <t>Bangladesh</t>
  </si>
  <si>
    <t>207,806,649</t>
  </si>
  <si>
    <t>206,652,927</t>
  </si>
  <si>
    <t>83,117,504</t>
  </si>
  <si>
    <t>70,018,107</t>
  </si>
  <si>
    <t>118,024,154</t>
  </si>
  <si>
    <t>102,262,187</t>
  </si>
  <si>
    <t>467,430,543</t>
  </si>
  <si>
    <t>469,801,211</t>
  </si>
  <si>
    <t>6204.63.9010</t>
  </si>
  <si>
    <t>Women's trousers and breeches, of synthetic fibers, not knitted, not elsewhere specified or included</t>
  </si>
  <si>
    <t>144,166,866</t>
  </si>
  <si>
    <t>158,665,624</t>
  </si>
  <si>
    <t>109,819,220</t>
  </si>
  <si>
    <t>135,874,597</t>
  </si>
  <si>
    <t>53,946,155</t>
  </si>
  <si>
    <t>58,754,675</t>
  </si>
  <si>
    <t>42,808,895</t>
  </si>
  <si>
    <t>52,849,883</t>
  </si>
  <si>
    <t>55,923,643</t>
  </si>
  <si>
    <t>50,597,988</t>
  </si>
  <si>
    <t>180,803,186</t>
  </si>
  <si>
    <t>205,798,188</t>
  </si>
  <si>
    <t>6206.30.3041</t>
  </si>
  <si>
    <t>Women's blouses, shirts and shirt-blouses of cotton, not knitted or crocheted, not elsewhere specified or included</t>
  </si>
  <si>
    <t>Unisex scrub shirts</t>
  </si>
  <si>
    <t>123,732,267</t>
  </si>
  <si>
    <t>120,829,063</t>
  </si>
  <si>
    <t>174,291,456</t>
  </si>
  <si>
    <t>167,707,826</t>
  </si>
  <si>
    <t>44,697,775</t>
  </si>
  <si>
    <t>50,290,895</t>
  </si>
  <si>
    <t>49,716,431</t>
  </si>
  <si>
    <t>44,412,355</t>
  </si>
  <si>
    <t>43,916,955</t>
  </si>
  <si>
    <t>32,012,719</t>
  </si>
  <si>
    <t>121,966,258</t>
  </si>
  <si>
    <t>123,069,525</t>
  </si>
  <si>
    <t>6206.40.3030</t>
  </si>
  <si>
    <t>Women's blouses, shirts, and shirt blouses, of man-made fibers, not knitted, with less than two colors in the warp and/or the filling</t>
  </si>
  <si>
    <t>428,356,290</t>
  </si>
  <si>
    <t>424,082,427</t>
  </si>
  <si>
    <t>228,106,328</t>
  </si>
  <si>
    <t>225,006,286</t>
  </si>
  <si>
    <t>204,868,723</t>
  </si>
  <si>
    <t>224,783,171</t>
  </si>
  <si>
    <t>160,629,115</t>
  </si>
  <si>
    <t>174,776,417</t>
  </si>
  <si>
    <t>23,727,481</t>
  </si>
  <si>
    <t>25,057,929</t>
  </si>
  <si>
    <t>157,712,543</t>
  </si>
  <si>
    <t>151,399,412</t>
  </si>
  <si>
    <t>6210.10.2000</t>
  </si>
  <si>
    <t>Garments, made up of fabrics of heading 5602 or 5603: of fabrics formed on a base of paper or covered or lined with paper</t>
  </si>
  <si>
    <t>Protective garments</t>
  </si>
  <si>
    <t>172,138</t>
  </si>
  <si>
    <t>497,530</t>
  </si>
  <si>
    <t>19,403</t>
  </si>
  <si>
    <t>17,680</t>
  </si>
  <si>
    <t>Honduras</t>
  </si>
  <si>
    <t>11,855</t>
  </si>
  <si>
    <t>6,643</t>
  </si>
  <si>
    <t>19,339</t>
  </si>
  <si>
    <t>30,681</t>
  </si>
  <si>
    <t>22,241</t>
  </si>
  <si>
    <t>2,793</t>
  </si>
  <si>
    <t>6210.10.5000</t>
  </si>
  <si>
    <t>Garments, made up of fabrics of heading 5602 or 5603: nonwoven disposable apparel designed for use in hospitals, clinics, laboratories and other areas</t>
  </si>
  <si>
    <t>Disposable garments for use in hospitals, clinics, laboratories, etc.</t>
  </si>
  <si>
    <t>408,804,455</t>
  </si>
  <si>
    <t>433,135,279</t>
  </si>
  <si>
    <t>97,374,553</t>
  </si>
  <si>
    <t>120,126,405</t>
  </si>
  <si>
    <t>75,960,009</t>
  </si>
  <si>
    <t>86,852,755</t>
  </si>
  <si>
    <t>42,635,606</t>
  </si>
  <si>
    <t>44,463,696</t>
  </si>
  <si>
    <t>12,836,680</t>
  </si>
  <si>
    <t>27,479,017</t>
  </si>
  <si>
    <t>16,921,754</t>
  </si>
  <si>
    <t>31,214,820</t>
  </si>
  <si>
    <t>6210.10.9010</t>
  </si>
  <si>
    <t>Garments, made up of fabrics of heading 5602 or 5603: coveralls and overalls, not knitted, of impregnated fabric</t>
  </si>
  <si>
    <t>Protective garments (coveralls and overalls)</t>
  </si>
  <si>
    <t>2,241,325</t>
  </si>
  <si>
    <t>3,546,733</t>
  </si>
  <si>
    <t>296,873</t>
  </si>
  <si>
    <t>373,973</t>
  </si>
  <si>
    <t>16,017</t>
  </si>
  <si>
    <t>15,761</t>
  </si>
  <si>
    <t>158,219</t>
  </si>
  <si>
    <t>22,638</t>
  </si>
  <si>
    <t>39,390</t>
  </si>
  <si>
    <t>76,954</t>
  </si>
  <si>
    <t>35,782</t>
  </si>
  <si>
    <t>6210.10.9040</t>
  </si>
  <si>
    <t>Garments, made up of fabrics of heading 5602 or 5603: not knit felt and non-woven fabric, except coveralls and overalls, of impregnated fabric</t>
  </si>
  <si>
    <t>6,620,040</t>
  </si>
  <si>
    <t>6,609,197</t>
  </si>
  <si>
    <t>264</t>
  </si>
  <si>
    <t>773</t>
  </si>
  <si>
    <t>7,944</t>
  </si>
  <si>
    <t>18,196</t>
  </si>
  <si>
    <t>221,821</t>
  </si>
  <si>
    <t>133,498</t>
  </si>
  <si>
    <t>92,435</t>
  </si>
  <si>
    <t>249,384</t>
  </si>
  <si>
    <t>6210.50.5555</t>
  </si>
  <si>
    <t>Women's or girls' not knit man-made fiber other apparel, impregnated fabric not elsewhere specified or included</t>
  </si>
  <si>
    <t>12,311,180</t>
  </si>
  <si>
    <t>26,887,837</t>
  </si>
  <si>
    <t>11,531,561</t>
  </si>
  <si>
    <t>11,037,736</t>
  </si>
  <si>
    <t>Burma</t>
  </si>
  <si>
    <t>5,122,573</t>
  </si>
  <si>
    <t>5,356,342</t>
  </si>
  <si>
    <t>1,240,450</t>
  </si>
  <si>
    <t>1,776,198</t>
  </si>
  <si>
    <t>19,049</t>
  </si>
  <si>
    <t>304,920</t>
  </si>
  <si>
    <t>578,301</t>
  </si>
  <si>
    <t>603,696</t>
  </si>
  <si>
    <t>6211.42.1056</t>
  </si>
  <si>
    <t>Women's or girls' shirts and blouses excluded from heading 6206, of cotton, less than 2 colors in the warp, not knitted not elsewhere specified or included</t>
  </si>
  <si>
    <t>Unisex scrub shirts/tunics with lower pocket(s)</t>
  </si>
  <si>
    <t>55,822,587</t>
  </si>
  <si>
    <t>50,854,408</t>
  </si>
  <si>
    <t>28,378,474</t>
  </si>
  <si>
    <t>28,360,683</t>
  </si>
  <si>
    <t>22,382,598</t>
  </si>
  <si>
    <t>20,182,982</t>
  </si>
  <si>
    <t>7,448,210</t>
  </si>
  <si>
    <t>6,927,277</t>
  </si>
  <si>
    <t>4,846,301</t>
  </si>
  <si>
    <t>3,480,035</t>
  </si>
  <si>
    <t>17,810,802</t>
  </si>
  <si>
    <t>18,673,915</t>
  </si>
  <si>
    <t>6211.42.1081</t>
  </si>
  <si>
    <t>Women's or girls' other apparel, of cotton, not knitted not elsewhere specified or included</t>
  </si>
  <si>
    <t>Patient gowns; unisex surgical gowns</t>
  </si>
  <si>
    <t>51,259,125</t>
  </si>
  <si>
    <t>47,402,894</t>
  </si>
  <si>
    <t>31,713,756</t>
  </si>
  <si>
    <t>33,815,161</t>
  </si>
  <si>
    <t>24,374,603</t>
  </si>
  <si>
    <t>20,336,833</t>
  </si>
  <si>
    <t>9,457,103</t>
  </si>
  <si>
    <t>7,817,404</t>
  </si>
  <si>
    <t>5,368,631</t>
  </si>
  <si>
    <t>5,861,927</t>
  </si>
  <si>
    <t>17,252,206</t>
  </si>
  <si>
    <t>15,776,559</t>
  </si>
  <si>
    <t>6211.43.1060</t>
  </si>
  <si>
    <t>Women's or girls' blouses, shirts and shirt-blouses, and similar upper body garments excluded from heading 6206, of man-made fibers, not knitted, not elsewhere specified or included</t>
  </si>
  <si>
    <t>222,514,297</t>
  </si>
  <si>
    <t>189,706,688</t>
  </si>
  <si>
    <t>113,773,994</t>
  </si>
  <si>
    <t>110,737,022</t>
  </si>
  <si>
    <t>75,096,876</t>
  </si>
  <si>
    <t>57,781,246</t>
  </si>
  <si>
    <t>55,254,561</t>
  </si>
  <si>
    <t>46,648,810</t>
  </si>
  <si>
    <t>14,584,035</t>
  </si>
  <si>
    <t>9,121,292</t>
  </si>
  <si>
    <t>66,704,886</t>
  </si>
  <si>
    <t>64,380,477</t>
  </si>
  <si>
    <t>6211.43.1091</t>
  </si>
  <si>
    <t>Women's or girls' other apparel, of man-made fibers, not knitted, not elsewhere specified or included</t>
  </si>
  <si>
    <t>125,101,086</t>
  </si>
  <si>
    <t>124,312,712</t>
  </si>
  <si>
    <t>30,269,922</t>
  </si>
  <si>
    <t>34,600,938</t>
  </si>
  <si>
    <t>29,088,922</t>
  </si>
  <si>
    <t>35,859,058</t>
  </si>
  <si>
    <t>29,918,810</t>
  </si>
  <si>
    <t>30,047,924</t>
  </si>
  <si>
    <t>10,369,807</t>
  </si>
  <si>
    <t>12,735,490</t>
  </si>
  <si>
    <t>60,120,193</t>
  </si>
  <si>
    <t>50,635,079</t>
  </si>
  <si>
    <t>6216.00.5420</t>
  </si>
  <si>
    <t>Gloves, mittens and mitts: of man-made fibers: no fourchettes, sidewalls, less than 36 percent of wool or fine animal hair</t>
  </si>
  <si>
    <t>Gloves</t>
  </si>
  <si>
    <t>7,189,629</t>
  </si>
  <si>
    <t>10,263,971</t>
  </si>
  <si>
    <t>1,392,131</t>
  </si>
  <si>
    <t>1,415,790</t>
  </si>
  <si>
    <t>686,943</t>
  </si>
  <si>
    <t>723,376</t>
  </si>
  <si>
    <t>249,947</t>
  </si>
  <si>
    <t>662,565</t>
  </si>
  <si>
    <t>1,066,480</t>
  </si>
  <si>
    <t>859,571</t>
  </si>
  <si>
    <t>619,692</t>
  </si>
  <si>
    <t>916,689</t>
  </si>
  <si>
    <t>6307.90.6090</t>
  </si>
  <si>
    <t>Other made up articles, including dress patterns: surgical drapes, of fabric formed on a base of paper or covered with paper, other</t>
  </si>
  <si>
    <t>Surgical drapes (formed on a base of paper or covered with paper)</t>
  </si>
  <si>
    <t>4,303,599</t>
  </si>
  <si>
    <t>5,310,019</t>
  </si>
  <si>
    <t>9,403,725</t>
  </si>
  <si>
    <t>7,674,476</t>
  </si>
  <si>
    <t>810,509</t>
  </si>
  <si>
    <t>833,655</t>
  </si>
  <si>
    <t>214,462</t>
  </si>
  <si>
    <t>120,998</t>
  </si>
  <si>
    <t>30,505</t>
  </si>
  <si>
    <t>22,624</t>
  </si>
  <si>
    <t>6,893</t>
  </si>
  <si>
    <t>6307.90.6800</t>
  </si>
  <si>
    <t>Other made up articles, including dress patterns: surgical drapes of spunlaced or bonded fiber fabric disposable surgical drapes of man-made fibers</t>
  </si>
  <si>
    <t>Surgical drapes (spunlaced or bonded fiber fabric, disposable, of man-made fibers)</t>
  </si>
  <si>
    <t>163,180,336</t>
  </si>
  <si>
    <t>181,185,908</t>
  </si>
  <si>
    <t>151,927,300</t>
  </si>
  <si>
    <t>146,419,636</t>
  </si>
  <si>
    <t>63,865,351</t>
  </si>
  <si>
    <t>67,796,265</t>
  </si>
  <si>
    <t>6,365,978</t>
  </si>
  <si>
    <t>8,445,536</t>
  </si>
  <si>
    <t>4,896,198</t>
  </si>
  <si>
    <t>5,116,548</t>
  </si>
  <si>
    <t>243,277</t>
  </si>
  <si>
    <t>238,040</t>
  </si>
  <si>
    <t>6307.90.7200</t>
  </si>
  <si>
    <t>Other made up articles, including dress patterns: surgical drapes, not elsewhere specified or included, not spunlaced or bonded fiber fabric</t>
  </si>
  <si>
    <t>Surgical drapes (other)</t>
  </si>
  <si>
    <t>1,635,185</t>
  </si>
  <si>
    <t>2,600,708</t>
  </si>
  <si>
    <t>2,696,634</t>
  </si>
  <si>
    <t>2,196,238</t>
  </si>
  <si>
    <t>36,258</t>
  </si>
  <si>
    <t>17,577</t>
  </si>
  <si>
    <t>55,347</t>
  </si>
  <si>
    <t>13,004</t>
  </si>
  <si>
    <t>1,773</t>
  </si>
  <si>
    <t>11,434</t>
  </si>
  <si>
    <t>4,812</t>
  </si>
  <si>
    <t>4,591</t>
  </si>
  <si>
    <t>6307.90.8910</t>
  </si>
  <si>
    <t>Surgical towels, other made-up articles, including dress patterns</t>
  </si>
  <si>
    <t>Operating room towels</t>
  </si>
  <si>
    <t>115,937,198</t>
  </si>
  <si>
    <t>121,543,081</t>
  </si>
  <si>
    <t>10,963,496</t>
  </si>
  <si>
    <t>13,345,716</t>
  </si>
  <si>
    <t>382,399</t>
  </si>
  <si>
    <t>307,289</t>
  </si>
  <si>
    <t>457,412</t>
  </si>
  <si>
    <t>492,278</t>
  </si>
  <si>
    <t>503,443</t>
  </si>
  <si>
    <t>165,826</t>
  </si>
  <si>
    <t>122,568</t>
  </si>
  <si>
    <t>6307.90.9889</t>
  </si>
  <si>
    <t>Other made-up articles, not elsewhere specified or included</t>
  </si>
  <si>
    <t>N95 particulate respirators; other respirators; other textile face-masks, including surgical and disposable masks; shoe covers; textile face masks with plastic face shield</t>
  </si>
  <si>
    <t>2,050,182,086</t>
  </si>
  <si>
    <t>2,182,626,148</t>
  </si>
  <si>
    <t>237,508,081</t>
  </si>
  <si>
    <t>275,212,432</t>
  </si>
  <si>
    <t>90,401,769</t>
  </si>
  <si>
    <t>92,967,318</t>
  </si>
  <si>
    <t>40,402,730</t>
  </si>
  <si>
    <t>52,030,030</t>
  </si>
  <si>
    <t>68,944,536</t>
  </si>
  <si>
    <t>75,888,202</t>
  </si>
  <si>
    <t>260,439,932</t>
  </si>
  <si>
    <t>285,786,354</t>
  </si>
  <si>
    <t>6505.00.0100</t>
  </si>
  <si>
    <t>Hair-nets, any material, whether or not lined or trimmed</t>
  </si>
  <si>
    <t>Disposable hair nets</t>
  </si>
  <si>
    <t>9,954,136</t>
  </si>
  <si>
    <t>11,629,477</t>
  </si>
  <si>
    <t>1,390,149</t>
  </si>
  <si>
    <t>1,896,970</t>
  </si>
  <si>
    <t>Haiti</t>
  </si>
  <si>
    <t>1,224,774</t>
  </si>
  <si>
    <t>1,289,908</t>
  </si>
  <si>
    <t>348,104</t>
  </si>
  <si>
    <t>234,701</t>
  </si>
  <si>
    <t>123,710</t>
  </si>
  <si>
    <t>293,063</t>
  </si>
  <si>
    <t>669,922</t>
  </si>
  <si>
    <t>686,281</t>
  </si>
  <si>
    <t>6505.00.8015</t>
  </si>
  <si>
    <t>Nonwoven disposable headgear without peaks or visors of manmade fibers</t>
  </si>
  <si>
    <t>Disposable headgear</t>
  </si>
  <si>
    <t>56,995,411</t>
  </si>
  <si>
    <t>129,216,092</t>
  </si>
  <si>
    <t>26,784,394</t>
  </si>
  <si>
    <t>29,534,367</t>
  </si>
  <si>
    <t>2,577</t>
  </si>
  <si>
    <t>36,524</t>
  </si>
  <si>
    <t>94,061</t>
  </si>
  <si>
    <t>127,982</t>
  </si>
  <si>
    <t>340,613</t>
  </si>
  <si>
    <t>359,900</t>
  </si>
  <si>
    <t>306,861</t>
  </si>
  <si>
    <t>503,269</t>
  </si>
  <si>
    <t>6505.00.9089</t>
  </si>
  <si>
    <t>Hats and other headgear, knitted or crocheted, or made up of lace, felt or other textile fabric, in the piece, whether or not lined or trimmed, not elsewhere specified or included</t>
  </si>
  <si>
    <t>Other headgear</t>
  </si>
  <si>
    <t>7,829,066</t>
  </si>
  <si>
    <t>8,526,487</t>
  </si>
  <si>
    <t>1,483,324</t>
  </si>
  <si>
    <t>1,389,741</t>
  </si>
  <si>
    <t>176,447</t>
  </si>
  <si>
    <t>330,336</t>
  </si>
  <si>
    <t>414,381</t>
  </si>
  <si>
    <t>440,402</t>
  </si>
  <si>
    <t>796,162</t>
  </si>
  <si>
    <t>472,903</t>
  </si>
  <si>
    <t>2,321,405</t>
  </si>
  <si>
    <t>2,425,879</t>
  </si>
  <si>
    <t>7010.10.0000</t>
  </si>
  <si>
    <t>Ampoules, glass, of a kind used for the conveyance or packing of goods</t>
  </si>
  <si>
    <t>Ampoules</t>
  </si>
  <si>
    <t>2,200,030</t>
  </si>
  <si>
    <t>2,493,612</t>
  </si>
  <si>
    <t>596,491</t>
  </si>
  <si>
    <t>324,308</t>
  </si>
  <si>
    <t>1,093,717</t>
  </si>
  <si>
    <t>417,369</t>
  </si>
  <si>
    <t>785,385</t>
  </si>
  <si>
    <t>868,731</t>
  </si>
  <si>
    <t>146,101</t>
  </si>
  <si>
    <t>378,849</t>
  </si>
  <si>
    <t>622,833</t>
  </si>
  <si>
    <t>760,111</t>
  </si>
  <si>
    <t>7010.90.0540</t>
  </si>
  <si>
    <t>Serum bottles, vials and other pharmaceutical containers of glass, of a capacity not exceeding 0.15 liter</t>
  </si>
  <si>
    <t>Serum bottles, vials and other pharmaceutical containers, of a capacity not exceeding 0.15 liter</t>
  </si>
  <si>
    <t>36,916,481</t>
  </si>
  <si>
    <t>39,102,510</t>
  </si>
  <si>
    <t>14,136,044</t>
  </si>
  <si>
    <t>16,148,360</t>
  </si>
  <si>
    <t>21,136,172</t>
  </si>
  <si>
    <t>22,685,121</t>
  </si>
  <si>
    <t>15,328,707</t>
  </si>
  <si>
    <t>16,649,982</t>
  </si>
  <si>
    <t>5,564,567</t>
  </si>
  <si>
    <t>6,862,847</t>
  </si>
  <si>
    <t>13,744,855</t>
  </si>
  <si>
    <t>12,977,426</t>
  </si>
  <si>
    <t>7311.00.0090</t>
  </si>
  <si>
    <t>Other</t>
  </si>
  <si>
    <t>Containers for compressed or liquefied gas, iron or steel, not certified or exempted from safety requirements</t>
  </si>
  <si>
    <t>Empty medical gas cylinders, portable, for oxygen, fitted with a valve and a pressure and flow regulator</t>
  </si>
  <si>
    <t>49,742,469</t>
  </si>
  <si>
    <t>70,847,868</t>
  </si>
  <si>
    <t>34,830,026</t>
  </si>
  <si>
    <t>61,577,196</t>
  </si>
  <si>
    <t>10,411,042</t>
  </si>
  <si>
    <t>14,983,035</t>
  </si>
  <si>
    <t>14,568,690</t>
  </si>
  <si>
    <t>15,980,823</t>
  </si>
  <si>
    <t>9,346,679</t>
  </si>
  <si>
    <t>12,741,501</t>
  </si>
  <si>
    <t>66,297,149</t>
  </si>
  <si>
    <t>74,943,706</t>
  </si>
  <si>
    <t>7324.90.0000</t>
  </si>
  <si>
    <t>Other sanitary ware and parts, of iron or steel (not baths, not sinks or wash basins of stainless steel)</t>
  </si>
  <si>
    <t>Kidney basins</t>
  </si>
  <si>
    <t>145,540,688</t>
  </si>
  <si>
    <t>162,212,057</t>
  </si>
  <si>
    <t>39,260,091</t>
  </si>
  <si>
    <t>42,115,317</t>
  </si>
  <si>
    <t>14,527,007</t>
  </si>
  <si>
    <t>14,023,348</t>
  </si>
  <si>
    <t>8,735,033</t>
  </si>
  <si>
    <t>9,460,794</t>
  </si>
  <si>
    <t>4,264,533</t>
  </si>
  <si>
    <t>4,170,905</t>
  </si>
  <si>
    <t>15,963,741</t>
  </si>
  <si>
    <t>13,561,653</t>
  </si>
  <si>
    <t>7613.00.0000</t>
  </si>
  <si>
    <t>Aluminum containers for compressed or liquefied gas</t>
  </si>
  <si>
    <t>Empty aluminum medical gas cylinders, portable, for oxygen, fitted with a valve and a pressure and flow regulator</t>
  </si>
  <si>
    <t>7,224,995</t>
  </si>
  <si>
    <t>12,608,249</t>
  </si>
  <si>
    <t>6,645,009</t>
  </si>
  <si>
    <t>11,399,800</t>
  </si>
  <si>
    <t>6,057,103</t>
  </si>
  <si>
    <t>11,809,848</t>
  </si>
  <si>
    <t>3,503,330</t>
  </si>
  <si>
    <t>5,733,713</t>
  </si>
  <si>
    <t>9,730,836</t>
  </si>
  <si>
    <t>3,625,821</t>
  </si>
  <si>
    <t>2,477,494</t>
  </si>
  <si>
    <t>5,183,951</t>
  </si>
  <si>
    <t>8419.20.0010</t>
  </si>
  <si>
    <t>Medical or surgical sterilizers</t>
  </si>
  <si>
    <t>49,815,262</t>
  </si>
  <si>
    <t>52,330,538</t>
  </si>
  <si>
    <t>55,340,480</t>
  </si>
  <si>
    <t>30,692,756</t>
  </si>
  <si>
    <t>6,265,660</t>
  </si>
  <si>
    <t>7,389,833</t>
  </si>
  <si>
    <t>9,200,429</t>
  </si>
  <si>
    <t>10,655,235</t>
  </si>
  <si>
    <t>1,904,295</t>
  </si>
  <si>
    <t>8,291,208</t>
  </si>
  <si>
    <t>6,828,989</t>
  </si>
  <si>
    <t>7,713,976</t>
  </si>
  <si>
    <t>8419.20.0020</t>
  </si>
  <si>
    <t>Laboratory sterilizers</t>
  </si>
  <si>
    <t>11,314,719</t>
  </si>
  <si>
    <t>11,048,260</t>
  </si>
  <si>
    <t>8,897,802</t>
  </si>
  <si>
    <t>10,308,525</t>
  </si>
  <si>
    <t>10,729,792</t>
  </si>
  <si>
    <t>12,042,147</t>
  </si>
  <si>
    <t>5,351,216</t>
  </si>
  <si>
    <t>4,141,611</t>
  </si>
  <si>
    <t>7,883,115</t>
  </si>
  <si>
    <t>8,942,553</t>
  </si>
  <si>
    <t>17,827,291</t>
  </si>
  <si>
    <t>21,849,598</t>
  </si>
  <si>
    <t>8421.19.0000</t>
  </si>
  <si>
    <t>Centrifuges, including centrifugal dryers, not elsewhere specified or included</t>
  </si>
  <si>
    <t>Centrifuges</t>
  </si>
  <si>
    <t>118,074,253</t>
  </si>
  <si>
    <t>128,682,732</t>
  </si>
  <si>
    <t>18,545,611</t>
  </si>
  <si>
    <t>22,148,766</t>
  </si>
  <si>
    <t>11,679,713</t>
  </si>
  <si>
    <t>14,558,889</t>
  </si>
  <si>
    <t>16,521,183</t>
  </si>
  <si>
    <t>13,959,698</t>
  </si>
  <si>
    <t>18,202,988</t>
  </si>
  <si>
    <t>24,380,953</t>
  </si>
  <si>
    <t>65,871,605</t>
  </si>
  <si>
    <t>65,485,514</t>
  </si>
  <si>
    <t>8421.39.8040</t>
  </si>
  <si>
    <t>Gas separation equipment</t>
  </si>
  <si>
    <t>Pressure Swing Adsorption (PSA) oxygen plant for a central oxygen supply system of medical grade oxygen.</t>
  </si>
  <si>
    <t>31,982,012</t>
  </si>
  <si>
    <t>53,087,466</t>
  </si>
  <si>
    <t>23,292,590</t>
  </si>
  <si>
    <t>19,836,224</t>
  </si>
  <si>
    <t>12,093,442</t>
  </si>
  <si>
    <t>39,068,434</t>
  </si>
  <si>
    <t>12,227,380</t>
  </si>
  <si>
    <t>16,538,035</t>
  </si>
  <si>
    <t>507,367</t>
  </si>
  <si>
    <t>7,992,517</t>
  </si>
  <si>
    <t>19,005,813</t>
  </si>
  <si>
    <t>23,987,686</t>
  </si>
  <si>
    <t>8543.10.0000</t>
  </si>
  <si>
    <t>Particle accelerators, not elsewhere specified or included</t>
  </si>
  <si>
    <t>Particle accelerators</t>
  </si>
  <si>
    <t>6,176,677</t>
  </si>
  <si>
    <t>5,425,184</t>
  </si>
  <si>
    <t>1,017,123</t>
  </si>
  <si>
    <t>501,227</t>
  </si>
  <si>
    <t>1,970,466</t>
  </si>
  <si>
    <t>1,429,588</t>
  </si>
  <si>
    <t>2,475,386</t>
  </si>
  <si>
    <t>1,861,344</t>
  </si>
  <si>
    <t>3,658,648</t>
  </si>
  <si>
    <t>2,973,905</t>
  </si>
  <si>
    <t>4,774,543</t>
  </si>
  <si>
    <t>4,298,619</t>
  </si>
  <si>
    <t>8703.24.0110</t>
  </si>
  <si>
    <t>Ambulances, hearses and prison vans with only spark ignition internal combustion piston engine, cylinder capacity exceeding 3,000 cc</t>
  </si>
  <si>
    <t>Ambulances</t>
  </si>
  <si>
    <t>35,465,744</t>
  </si>
  <si>
    <t>44,476,953</t>
  </si>
  <si>
    <t>286,460</t>
  </si>
  <si>
    <t>25,061</t>
  </si>
  <si>
    <t>70,996</t>
  </si>
  <si>
    <t>122,909</t>
  </si>
  <si>
    <t>239,200</t>
  </si>
  <si>
    <t>8703.33.0110</t>
  </si>
  <si>
    <t>Ambulances, hearses and prison vans with only compression-ignition internal combustion piston engine (diesel) of a cylinder capacity exceeding 2,500 cc</t>
  </si>
  <si>
    <t>23,638,874</t>
  </si>
  <si>
    <t>15,960,372</t>
  </si>
  <si>
    <t>851,672</t>
  </si>
  <si>
    <t>1,253,136</t>
  </si>
  <si>
    <t>30,000</t>
  </si>
  <si>
    <t>8703.40.0050</t>
  </si>
  <si>
    <t>Ambulances, hearses and prison vans with spark ignition internal combustion piston engine and electric motors, no plug, exceeding 3,000 cc</t>
  </si>
  <si>
    <t>4,600</t>
  </si>
  <si>
    <t>8705.90.0000</t>
  </si>
  <si>
    <t>Special purpose vehicles, not elsewhere specified or included</t>
  </si>
  <si>
    <t>Mobile clinic vehicles; mobile radiological vehicles</t>
  </si>
  <si>
    <t>184,215,345</t>
  </si>
  <si>
    <t>273,924,456</t>
  </si>
  <si>
    <t>34,442,362</t>
  </si>
  <si>
    <t>53,905,619</t>
  </si>
  <si>
    <t>7,116,432</t>
  </si>
  <si>
    <t>13,662,334</t>
  </si>
  <si>
    <t>7,872,714</t>
  </si>
  <si>
    <t>8,172,358</t>
  </si>
  <si>
    <t>Norway</t>
  </si>
  <si>
    <t>19,349,969</t>
  </si>
  <si>
    <t>26,336,207</t>
  </si>
  <si>
    <t>39,795,057</t>
  </si>
  <si>
    <t>23,397,740</t>
  </si>
  <si>
    <t>8713.10.0000</t>
  </si>
  <si>
    <t>Invalid carriages, not mechanically propelled</t>
  </si>
  <si>
    <t>Manual wheelchairs</t>
  </si>
  <si>
    <t>84,484,533</t>
  </si>
  <si>
    <t>90,218,910</t>
  </si>
  <si>
    <t>59,515,562</t>
  </si>
  <si>
    <t>67,758,060</t>
  </si>
  <si>
    <t>15,268,898</t>
  </si>
  <si>
    <t>17,632,466</t>
  </si>
  <si>
    <t>1,766,435</t>
  </si>
  <si>
    <t>1,962,174</t>
  </si>
  <si>
    <t>1,311,790</t>
  </si>
  <si>
    <t>1,407,019</t>
  </si>
  <si>
    <t>5,468,805</t>
  </si>
  <si>
    <t>4,620,021</t>
  </si>
  <si>
    <t>8713.90.0030</t>
  </si>
  <si>
    <t>Invalid carriages, three-wheeled, motorized or otherwise mechanically propelled</t>
  </si>
  <si>
    <t>Motorized wheelchairs with three wheels</t>
  </si>
  <si>
    <t>18,074,331</t>
  </si>
  <si>
    <t>23,845,573</t>
  </si>
  <si>
    <t>13,048,369</t>
  </si>
  <si>
    <t>9,156,111</t>
  </si>
  <si>
    <t>8,228,767</t>
  </si>
  <si>
    <t>8,138,090</t>
  </si>
  <si>
    <t>493,736</t>
  </si>
  <si>
    <t>248,921</t>
  </si>
  <si>
    <t>174,310</t>
  </si>
  <si>
    <t>322,080</t>
  </si>
  <si>
    <t>327,006</t>
  </si>
  <si>
    <t>137,269</t>
  </si>
  <si>
    <t>8713.90.0060</t>
  </si>
  <si>
    <t>Invalid carriages, motorized or otherwise mechanically propelled, not elsewhere specified or included</t>
  </si>
  <si>
    <t>Motorized wheelchairs, other than with three wheels</t>
  </si>
  <si>
    <t>68,603,752</t>
  </si>
  <si>
    <t>66,102,298</t>
  </si>
  <si>
    <t>13,329,733</t>
  </si>
  <si>
    <t>11,862,358</t>
  </si>
  <si>
    <t>9,159,914</t>
  </si>
  <si>
    <t>7,811,654</t>
  </si>
  <si>
    <t>10,375,863</t>
  </si>
  <si>
    <t>10,166,569</t>
  </si>
  <si>
    <t>1,155,845</t>
  </si>
  <si>
    <t>1,669,144</t>
  </si>
  <si>
    <t>1,631,427</t>
  </si>
  <si>
    <t>2,690,903</t>
  </si>
  <si>
    <t>9004.90.0000</t>
  </si>
  <si>
    <t>Spectacles, goggles and the like, corrective, protective, not elsewhere specified or included</t>
  </si>
  <si>
    <t>Protective goggles</t>
  </si>
  <si>
    <t>447,937,552</t>
  </si>
  <si>
    <t>471,494,903</t>
  </si>
  <si>
    <t>138,167,026</t>
  </si>
  <si>
    <t>159,651,156</t>
  </si>
  <si>
    <t>43,789,224</t>
  </si>
  <si>
    <t>83,631,100</t>
  </si>
  <si>
    <t>46,303,824</t>
  </si>
  <si>
    <t>44,533,988</t>
  </si>
  <si>
    <t>17,645,302</t>
  </si>
  <si>
    <t>22,154,640</t>
  </si>
  <si>
    <t>120,819,502</t>
  </si>
  <si>
    <t>54,374,831</t>
  </si>
  <si>
    <t>9018.11.3000</t>
  </si>
  <si>
    <t>Electrocardiographs</t>
  </si>
  <si>
    <t>Electrocardiograph</t>
  </si>
  <si>
    <t>263,224,583</t>
  </si>
  <si>
    <t>297,859,638</t>
  </si>
  <si>
    <t>13,586,703</t>
  </si>
  <si>
    <t>14,638,625</t>
  </si>
  <si>
    <t>2,673,174</t>
  </si>
  <si>
    <t>3,296,276</t>
  </si>
  <si>
    <t>3,438,258</t>
  </si>
  <si>
    <t>3,377,736</t>
  </si>
  <si>
    <t>13,600,376</t>
  </si>
  <si>
    <t>775,145</t>
  </si>
  <si>
    <t>4,130,966</t>
  </si>
  <si>
    <t>2,576,819</t>
  </si>
  <si>
    <t>9018.11.6000</t>
  </si>
  <si>
    <t>Printed circuit assemblies for electrocardiographs</t>
  </si>
  <si>
    <t>230,400</t>
  </si>
  <si>
    <t>595,730</t>
  </si>
  <si>
    <t>484,843</t>
  </si>
  <si>
    <t>830,162</t>
  </si>
  <si>
    <t>261,014</t>
  </si>
  <si>
    <t>162,323</t>
  </si>
  <si>
    <t>312,123</t>
  </si>
  <si>
    <t>768,606</t>
  </si>
  <si>
    <t>765,679</t>
  </si>
  <si>
    <t>203,769</t>
  </si>
  <si>
    <t>1,141,005</t>
  </si>
  <si>
    <t>722,252</t>
  </si>
  <si>
    <t>9018.11.9000</t>
  </si>
  <si>
    <t>Parts and accessories for electrocardiographs, not elsewhere specified or included</t>
  </si>
  <si>
    <t>Parts and accessories of electrocardiographs, other than printed circuit assemblies</t>
  </si>
  <si>
    <t>83,928,704</t>
  </si>
  <si>
    <t>80,787,614</t>
  </si>
  <si>
    <t>9,852,394</t>
  </si>
  <si>
    <t>15,875,392</t>
  </si>
  <si>
    <t>13,539,206</t>
  </si>
  <si>
    <t>16,013,794</t>
  </si>
  <si>
    <t>2,639,900</t>
  </si>
  <si>
    <t>4,731,717</t>
  </si>
  <si>
    <t>10,928,569</t>
  </si>
  <si>
    <t>5,785,056</t>
  </si>
  <si>
    <t>15,869,589</t>
  </si>
  <si>
    <t>12,611,509</t>
  </si>
  <si>
    <t>9018.12.0000</t>
  </si>
  <si>
    <t>Ultrasonic scanning apparatus</t>
  </si>
  <si>
    <t>Ultrasound machines</t>
  </si>
  <si>
    <t>87,806,326</t>
  </si>
  <si>
    <t>106,966,364</t>
  </si>
  <si>
    <t>86,008,323</t>
  </si>
  <si>
    <t>101,114,286</t>
  </si>
  <si>
    <t>36,131,096</t>
  </si>
  <si>
    <t>53,880,456</t>
  </si>
  <si>
    <t>38,509,273</t>
  </si>
  <si>
    <t>34,338,797</t>
  </si>
  <si>
    <t>19,019,763</t>
  </si>
  <si>
    <t>22,024,401</t>
  </si>
  <si>
    <t>76,132,363</t>
  </si>
  <si>
    <t>97,039,569</t>
  </si>
  <si>
    <t>9018.19.4000</t>
  </si>
  <si>
    <t>Electro-diagnostic apparatus for functional exploratory examination, and parts and accessories thereof</t>
  </si>
  <si>
    <t>Endoscopes</t>
  </si>
  <si>
    <t>684,681,586</t>
  </si>
  <si>
    <t>723,300,558</t>
  </si>
  <si>
    <t>65,183,554</t>
  </si>
  <si>
    <t>72,887,399</t>
  </si>
  <si>
    <t>26,637,218</t>
  </si>
  <si>
    <t>45,723,568</t>
  </si>
  <si>
    <t>23,309,011</t>
  </si>
  <si>
    <t>22,912,731</t>
  </si>
  <si>
    <t>26,657,985</t>
  </si>
  <si>
    <t>30,543,234</t>
  </si>
  <si>
    <t>73,349,625</t>
  </si>
  <si>
    <t>93,656,607</t>
  </si>
  <si>
    <t>9018.19.5500</t>
  </si>
  <si>
    <t>Patient monitoring systems</t>
  </si>
  <si>
    <t>Multiparametric Patient Monitoring devices; pulse oximeters</t>
  </si>
  <si>
    <t>286,170,962</t>
  </si>
  <si>
    <t>263,751,378</t>
  </si>
  <si>
    <t>7,820,680</t>
  </si>
  <si>
    <t>55,367,645</t>
  </si>
  <si>
    <t>73,665,875</t>
  </si>
  <si>
    <t>90,292,023</t>
  </si>
  <si>
    <t>371,527</t>
  </si>
  <si>
    <t>36,942,852</t>
  </si>
  <si>
    <t>64,500,788</t>
  </si>
  <si>
    <t>57,691,100</t>
  </si>
  <si>
    <t>213,603,645</t>
  </si>
  <si>
    <t>173,102,400</t>
  </si>
  <si>
    <t>9018.19.7500</t>
  </si>
  <si>
    <t>Printed circuit assemblies for parameter acquisition modules</t>
  </si>
  <si>
    <t>Printed circuit assemblies for patient monitoring systems</t>
  </si>
  <si>
    <t>21,341,213</t>
  </si>
  <si>
    <t>17,972,145</t>
  </si>
  <si>
    <t>7,866,945</t>
  </si>
  <si>
    <t>11,133,570</t>
  </si>
  <si>
    <t>11,569,516</t>
  </si>
  <si>
    <t>11,959,960</t>
  </si>
  <si>
    <t>8,581,574</t>
  </si>
  <si>
    <t>10,170,064</t>
  </si>
  <si>
    <t>929,545</t>
  </si>
  <si>
    <t>992,736</t>
  </si>
  <si>
    <t>3,399,363</t>
  </si>
  <si>
    <t>1,515,520</t>
  </si>
  <si>
    <t>9018.19.9550</t>
  </si>
  <si>
    <t>Oxygen therapy equipment and pulse oximeters</t>
  </si>
  <si>
    <t>Electro-diagnostic apparatus, used in medical, surgical, dental or veterinary sciences, not elsewhere specified or included</t>
  </si>
  <si>
    <t>Fingertip pulse oximeter (for use by medical professionals)</t>
  </si>
  <si>
    <t>70,539,344</t>
  </si>
  <si>
    <t>57,796,898</t>
  </si>
  <si>
    <t>22,608,559</t>
  </si>
  <si>
    <t>34,553,122</t>
  </si>
  <si>
    <t>14,382,697</t>
  </si>
  <si>
    <t>14,664,960</t>
  </si>
  <si>
    <t>23,969,850</t>
  </si>
  <si>
    <t>33,169,191</t>
  </si>
  <si>
    <t>19,457,083</t>
  </si>
  <si>
    <t>24,042,975</t>
  </si>
  <si>
    <t>92,622,508</t>
  </si>
  <si>
    <t>97,345,581</t>
  </si>
  <si>
    <t>9018.19.9560</t>
  </si>
  <si>
    <t>Parts and accessories for electro-diagnostic apparatus, for use in medical, surgical, dental or veterinary sciences</t>
  </si>
  <si>
    <t>IVUS catheters</t>
  </si>
  <si>
    <t>391,303,548</t>
  </si>
  <si>
    <t>364,317,216</t>
  </si>
  <si>
    <t>306,464,585</t>
  </si>
  <si>
    <t>285,912,383</t>
  </si>
  <si>
    <t>235,120,051</t>
  </si>
  <si>
    <t>231,502,230</t>
  </si>
  <si>
    <t>100,550,115</t>
  </si>
  <si>
    <t>98,440,322</t>
  </si>
  <si>
    <t>68,633,732</t>
  </si>
  <si>
    <t>95,796,377</t>
  </si>
  <si>
    <t>650,469,370</t>
  </si>
  <si>
    <t>646,966,719</t>
  </si>
  <si>
    <t>9018.31.0040</t>
  </si>
  <si>
    <t>Hypodermic syringes, with or without their needles</t>
  </si>
  <si>
    <t>Hypodermic syringes</t>
  </si>
  <si>
    <t>24,384,665</t>
  </si>
  <si>
    <t>35,582,211</t>
  </si>
  <si>
    <t>19,851,298</t>
  </si>
  <si>
    <t>22,996,326</t>
  </si>
  <si>
    <t>5,871,231</t>
  </si>
  <si>
    <t>4,356,589</t>
  </si>
  <si>
    <t>6,460,295</t>
  </si>
  <si>
    <t>6,606,967</t>
  </si>
  <si>
    <t>7,814,293</t>
  </si>
  <si>
    <t>8,286,177</t>
  </si>
  <si>
    <t>19,191,114</t>
  </si>
  <si>
    <t>25,443,131</t>
  </si>
  <si>
    <t>9018.31.0080</t>
  </si>
  <si>
    <t>Other syringes, with or without their needles, not elsewhere specified or included</t>
  </si>
  <si>
    <t>Other syringes</t>
  </si>
  <si>
    <t>49,955,474</t>
  </si>
  <si>
    <t>49,644,601</t>
  </si>
  <si>
    <t>23,054,981</t>
  </si>
  <si>
    <t>22,980,732</t>
  </si>
  <si>
    <t>29,225,719</t>
  </si>
  <si>
    <t>27,030,314</t>
  </si>
  <si>
    <t>3,147,633</t>
  </si>
  <si>
    <t>9,618,754</t>
  </si>
  <si>
    <t>12,717,295</t>
  </si>
  <si>
    <t>14,803,315</t>
  </si>
  <si>
    <t>31,950,124</t>
  </si>
  <si>
    <t>37,183,309</t>
  </si>
  <si>
    <t>9018.31.0090</t>
  </si>
  <si>
    <t>Parts and accessories for syringes, with or without their needles</t>
  </si>
  <si>
    <t>Parts and accessories for syringes with or without needles</t>
  </si>
  <si>
    <t>46,737,134</t>
  </si>
  <si>
    <t>54,491,817</t>
  </si>
  <si>
    <t>58,872,238</t>
  </si>
  <si>
    <t>74,042,121</t>
  </si>
  <si>
    <t>37,825,738</t>
  </si>
  <si>
    <t>36,985,328</t>
  </si>
  <si>
    <t>19,053,411</t>
  </si>
  <si>
    <t>21,874,685</t>
  </si>
  <si>
    <t>28,480,714</t>
  </si>
  <si>
    <t>26,585,558</t>
  </si>
  <si>
    <t>133,911,685</t>
  </si>
  <si>
    <t>128,535,906</t>
  </si>
  <si>
    <t>9018.32.0000</t>
  </si>
  <si>
    <t>Tubular metal needles and needles for sutures and parts and accessories thereof</t>
  </si>
  <si>
    <t>Tubular metal needles and needles for sutures</t>
  </si>
  <si>
    <t>231,253,365</t>
  </si>
  <si>
    <t>267,256,914</t>
  </si>
  <si>
    <t>43,733,262</t>
  </si>
  <si>
    <t>51,808,225</t>
  </si>
  <si>
    <t>52,757,533</t>
  </si>
  <si>
    <t>50,597,637</t>
  </si>
  <si>
    <t>30,874,253</t>
  </si>
  <si>
    <t>32,708,311</t>
  </si>
  <si>
    <t>30,853,394</t>
  </si>
  <si>
    <t>41,770,506</t>
  </si>
  <si>
    <t>189,500,723</t>
  </si>
  <si>
    <t>201,672,844</t>
  </si>
  <si>
    <t>9018.39.0020</t>
  </si>
  <si>
    <t>Rubber catheters</t>
  </si>
  <si>
    <t>Rubber catheters (a flexible tube inserted through a narrow opening into a body cavity)</t>
  </si>
  <si>
    <t>25,778,163</t>
  </si>
  <si>
    <t>20,979,281</t>
  </si>
  <si>
    <t>11,051,186</t>
  </si>
  <si>
    <t>12,146,736</t>
  </si>
  <si>
    <t>7,794,641</t>
  </si>
  <si>
    <t>6,463,843</t>
  </si>
  <si>
    <t>6,582,096</t>
  </si>
  <si>
    <t>7,343,057</t>
  </si>
  <si>
    <t>4,350,807</t>
  </si>
  <si>
    <t>3,595,141</t>
  </si>
  <si>
    <t>5,945,669</t>
  </si>
  <si>
    <t>3,795,106</t>
  </si>
  <si>
    <t>9018.39.0040</t>
  </si>
  <si>
    <t>Bougies, drains and sondes, and parts and accessories</t>
  </si>
  <si>
    <t>Intubation equipment; parts and accessories</t>
  </si>
  <si>
    <t>1,296,985,993</t>
  </si>
  <si>
    <t>1,340,171,085</t>
  </si>
  <si>
    <t>666,946,037</t>
  </si>
  <si>
    <t>736,109,761</t>
  </si>
  <si>
    <t>379,661,938</t>
  </si>
  <si>
    <t>455,248,755</t>
  </si>
  <si>
    <t>188,690,892</t>
  </si>
  <si>
    <t>178,667,654</t>
  </si>
  <si>
    <t>149,871,960</t>
  </si>
  <si>
    <t>107,355,140</t>
  </si>
  <si>
    <t>399,994,484</t>
  </si>
  <si>
    <t>552,627,529</t>
  </si>
  <si>
    <t>9018.39.0050</t>
  </si>
  <si>
    <t>Cannulae and the like and part and accessories</t>
  </si>
  <si>
    <t>Cannulae (a thin tube inserted into a vein or body cavity) and related parts</t>
  </si>
  <si>
    <t>472,268,192</t>
  </si>
  <si>
    <t>524,089,041</t>
  </si>
  <si>
    <t>391,441,783</t>
  </si>
  <si>
    <t>390,443,252</t>
  </si>
  <si>
    <t>199,058,452</t>
  </si>
  <si>
    <t>171,067,699</t>
  </si>
  <si>
    <t>182,367,410</t>
  </si>
  <si>
    <t>162,801,582</t>
  </si>
  <si>
    <t>92,416,676</t>
  </si>
  <si>
    <t>102,862,602</t>
  </si>
  <si>
    <t>486,982,406</t>
  </si>
  <si>
    <t>520,693,729</t>
  </si>
  <si>
    <t>9018.90.3000</t>
  </si>
  <si>
    <t>Anesthetic instruments and appliances and parts and accessories</t>
  </si>
  <si>
    <t>Stethoscopes; Magill intubation forceps; intubation kits; laryngoscopes</t>
  </si>
  <si>
    <t>57,499,933</t>
  </si>
  <si>
    <t>65,130,723</t>
  </si>
  <si>
    <t>45,890,333</t>
  </si>
  <si>
    <t>47,361,456</t>
  </si>
  <si>
    <t>53,557,520</t>
  </si>
  <si>
    <t>53,238,278</t>
  </si>
  <si>
    <t>53,069,123</t>
  </si>
  <si>
    <t>49,489,689</t>
  </si>
  <si>
    <t>6,722,900</t>
  </si>
  <si>
    <t>10,771,365</t>
  </si>
  <si>
    <t>25,321,187</t>
  </si>
  <si>
    <t>37,559,273</t>
  </si>
  <si>
    <t>9018.90.6000</t>
  </si>
  <si>
    <t>Electro-surgical instruments and appliances and parts and accessories</t>
  </si>
  <si>
    <t xml:space="preserve">Extracorporeal membrane oxygenation (ECMO) </t>
  </si>
  <si>
    <t>736,254,840</t>
  </si>
  <si>
    <t>765,297,919</t>
  </si>
  <si>
    <t>142,937,027</t>
  </si>
  <si>
    <t>178,727,237</t>
  </si>
  <si>
    <t>73,866,979</t>
  </si>
  <si>
    <t>94,783,014</t>
  </si>
  <si>
    <t>43,871,591</t>
  </si>
  <si>
    <t>62,635,669</t>
  </si>
  <si>
    <t>57,374,841</t>
  </si>
  <si>
    <t>55,297,734</t>
  </si>
  <si>
    <t>355,528,992</t>
  </si>
  <si>
    <t>455,717,935</t>
  </si>
  <si>
    <t>9018.90.7520</t>
  </si>
  <si>
    <t>Dialysis instruments and apparatus</t>
  </si>
  <si>
    <t>Dialysis machines</t>
  </si>
  <si>
    <t>31,511,311</t>
  </si>
  <si>
    <t>45,241,965</t>
  </si>
  <si>
    <t>16,943,167</t>
  </si>
  <si>
    <t>15,227,286</t>
  </si>
  <si>
    <t>1,879,105</t>
  </si>
  <si>
    <t>2,634,901</t>
  </si>
  <si>
    <t>3,471,673</t>
  </si>
  <si>
    <t>5,816,305</t>
  </si>
  <si>
    <t>6,024,229</t>
  </si>
  <si>
    <t>173,284</t>
  </si>
  <si>
    <t>2,136,620</t>
  </si>
  <si>
    <t>789,938</t>
  </si>
  <si>
    <t>9018.90.7570</t>
  </si>
  <si>
    <t>Parts and accessories of dialysis instruments and apparatus</t>
  </si>
  <si>
    <t>Parts and accessories for dialysis machines</t>
  </si>
  <si>
    <t>208,596,205</t>
  </si>
  <si>
    <t>236,646,023</t>
  </si>
  <si>
    <t>76,430,251</t>
  </si>
  <si>
    <t>91,938,706</t>
  </si>
  <si>
    <t>51,282,328</t>
  </si>
  <si>
    <t>48,796,571</t>
  </si>
  <si>
    <t>28,893,704</t>
  </si>
  <si>
    <t>25,887,714</t>
  </si>
  <si>
    <t>15,593,862</t>
  </si>
  <si>
    <t>7,616,932</t>
  </si>
  <si>
    <t>17,153,219</t>
  </si>
  <si>
    <t>25,145,020</t>
  </si>
  <si>
    <t>9018.90.7580</t>
  </si>
  <si>
    <t>Electro-medical instruments and appliances and parts and accessories, not elsewhere specified or included</t>
  </si>
  <si>
    <t>Medical suction pumps</t>
  </si>
  <si>
    <t>311,695,572</t>
  </si>
  <si>
    <t>390,129,463</t>
  </si>
  <si>
    <t>232,206,862</t>
  </si>
  <si>
    <t>247,612,093</t>
  </si>
  <si>
    <t>139,455,206</t>
  </si>
  <si>
    <t>144,876,644</t>
  </si>
  <si>
    <t>38,458,673</t>
  </si>
  <si>
    <t>51,916,620</t>
  </si>
  <si>
    <t>125,396,152</t>
  </si>
  <si>
    <t>67,357,037</t>
  </si>
  <si>
    <t>346,225,760</t>
  </si>
  <si>
    <t>436,324,333</t>
  </si>
  <si>
    <t>9018.90.8000</t>
  </si>
  <si>
    <t>Other instruments and appliances used in medical, surgical, dental or veterinary sciences, not elsewhere specified or included</t>
  </si>
  <si>
    <t>Medical drills for vascular access; Infusion pump, with or without accessories</t>
  </si>
  <si>
    <t>2,002,174,092</t>
  </si>
  <si>
    <t>2,125,748,638</t>
  </si>
  <si>
    <t>597,725,323</t>
  </si>
  <si>
    <t>721,432,079</t>
  </si>
  <si>
    <t>504,377,287</t>
  </si>
  <si>
    <t>669,739,802</t>
  </si>
  <si>
    <t>527,562,142</t>
  </si>
  <si>
    <t>548,914,010</t>
  </si>
  <si>
    <t>353,711,806</t>
  </si>
  <si>
    <t>424,083,712</t>
  </si>
  <si>
    <t>1,721,403,197</t>
  </si>
  <si>
    <t>2,149,372,931</t>
  </si>
  <si>
    <t>9019.20.0000</t>
  </si>
  <si>
    <t>Ozone therapy, oxygen therapy, aerosol therapy, artificial respiration or other therapeutic respiration apparatus; parts and accessories</t>
  </si>
  <si>
    <t>Medical ventilators (artificial respiration apparatus); extracorporeal membrane oxygenation (ECMO); Continuous Positive Airway Pressure (CPAP) units; bilevel positive airway pressure (BiPap or BPap) units; oxygen concentrators; oxygen humidifiers for oxygen therapy applications; oxygen delivery devices to supply oxygen from the device to the patient; flow splitters</t>
  </si>
  <si>
    <t>696,958,855</t>
  </si>
  <si>
    <t>762,111,766</t>
  </si>
  <si>
    <t>351,612,427</t>
  </si>
  <si>
    <t>463,303,276</t>
  </si>
  <si>
    <t>309,681,152</t>
  </si>
  <si>
    <t>346,804,214</t>
  </si>
  <si>
    <t>431,555,847</t>
  </si>
  <si>
    <t>239,159,420</t>
  </si>
  <si>
    <t>112,338,408</t>
  </si>
  <si>
    <t>110,201,634</t>
  </si>
  <si>
    <t>410,248,655</t>
  </si>
  <si>
    <t>439,805,573</t>
  </si>
  <si>
    <t>9020.00.6000</t>
  </si>
  <si>
    <t>Other breathing appliances and gas masks</t>
  </si>
  <si>
    <t>Gas masks with mechanical parts or replaceable filters for protection against biological agents; masks incorporating eye protection or facial shields; powered air purifying respirators (PAPRs)</t>
  </si>
  <si>
    <t>39,033,222</t>
  </si>
  <si>
    <t>41,562,098</t>
  </si>
  <si>
    <t>41,190,390</t>
  </si>
  <si>
    <t>42,806,642</t>
  </si>
  <si>
    <t>11,089,383</t>
  </si>
  <si>
    <t>14,441,422</t>
  </si>
  <si>
    <t>16,773,808</t>
  </si>
  <si>
    <t>20,194,317</t>
  </si>
  <si>
    <t>3,332,712</t>
  </si>
  <si>
    <t>30,030,802</t>
  </si>
  <si>
    <t>29,440,048</t>
  </si>
  <si>
    <t>9020.00.9000</t>
  </si>
  <si>
    <t>Parts and accessories for breathing appliances and gas masks</t>
  </si>
  <si>
    <t>Parts of gas masks and masks incorporating eye protection or facial shields; parts of powered air purifying respirators (PAPRs)</t>
  </si>
  <si>
    <t>14,732,098</t>
  </si>
  <si>
    <t>14,981,180</t>
  </si>
  <si>
    <t>5,582,701</t>
  </si>
  <si>
    <t>8,434,777</t>
  </si>
  <si>
    <t>5,518,564</t>
  </si>
  <si>
    <t>7,047,042</t>
  </si>
  <si>
    <t>9,521,842</t>
  </si>
  <si>
    <t>11,255,676</t>
  </si>
  <si>
    <t>4,002,641</t>
  </si>
  <si>
    <t>3,070,409</t>
  </si>
  <si>
    <t>15,689,002</t>
  </si>
  <si>
    <t>16,352,951</t>
  </si>
  <si>
    <t>9022.12.0000</t>
  </si>
  <si>
    <t>Computed tomography apparatus</t>
  </si>
  <si>
    <t>Computed tomography (CT) scanners</t>
  </si>
  <si>
    <t>237,014,682</t>
  </si>
  <si>
    <t>265,447,249</t>
  </si>
  <si>
    <t>64,748,361</t>
  </si>
  <si>
    <t>92,413,286</t>
  </si>
  <si>
    <t>79,432,227</t>
  </si>
  <si>
    <t>94,620,177</t>
  </si>
  <si>
    <t>134,618,140</t>
  </si>
  <si>
    <t>108,252,738</t>
  </si>
  <si>
    <t>21,267,907</t>
  </si>
  <si>
    <t>39,381,544</t>
  </si>
  <si>
    <t>43,658,514</t>
  </si>
  <si>
    <t>59,711,069</t>
  </si>
  <si>
    <t>9022.14.0000</t>
  </si>
  <si>
    <t>Apparatus based on the use of x-rays for medical, surgical, or veterinary uses, not elsewhere specified or included</t>
  </si>
  <si>
    <t>X-ray machines</t>
  </si>
  <si>
    <t>548,695,558</t>
  </si>
  <si>
    <t>559,511,133</t>
  </si>
  <si>
    <t>249,400,164</t>
  </si>
  <si>
    <t>344,998,372</t>
  </si>
  <si>
    <t>38,399,604</t>
  </si>
  <si>
    <t>75,816,574</t>
  </si>
  <si>
    <t>68,673,334</t>
  </si>
  <si>
    <t>85,025,531</t>
  </si>
  <si>
    <t>59,102,780</t>
  </si>
  <si>
    <t>79,026,207</t>
  </si>
  <si>
    <t>184,252,321</t>
  </si>
  <si>
    <t>188,425,048</t>
  </si>
  <si>
    <t>9022.30.0000</t>
  </si>
  <si>
    <t>X-ray tubes</t>
  </si>
  <si>
    <t>220,033,737</t>
  </si>
  <si>
    <t>206,183,916</t>
  </si>
  <si>
    <t>34,880,165</t>
  </si>
  <si>
    <t>46,948,143</t>
  </si>
  <si>
    <t>15,872,002</t>
  </si>
  <si>
    <t>13,155,560</t>
  </si>
  <si>
    <t>8,783,873</t>
  </si>
  <si>
    <t>13,378,261</t>
  </si>
  <si>
    <t>29,641,529</t>
  </si>
  <si>
    <t>24,955,612</t>
  </si>
  <si>
    <t>36,687,090</t>
  </si>
  <si>
    <t>43,461,450</t>
  </si>
  <si>
    <t>9022.90.4000</t>
  </si>
  <si>
    <t>Parts and accessories of x-ray tubes</t>
  </si>
  <si>
    <t>30,265,662</t>
  </si>
  <si>
    <t>22,864,458</t>
  </si>
  <si>
    <t>20,421,254</t>
  </si>
  <si>
    <t>19,816,393</t>
  </si>
  <si>
    <t>12,457,415</t>
  </si>
  <si>
    <t>15,315,714</t>
  </si>
  <si>
    <t>10,531,723</t>
  </si>
  <si>
    <t>12,658,033</t>
  </si>
  <si>
    <t>8,665,072</t>
  </si>
  <si>
    <t>8,611,674</t>
  </si>
  <si>
    <t>24,751,885</t>
  </si>
  <si>
    <t>11,121,328</t>
  </si>
  <si>
    <t>9022.90.6000</t>
  </si>
  <si>
    <t>Parts and accessories of apparatus based on the use of x-rays</t>
  </si>
  <si>
    <t>Parts and accessories of X-ray machines</t>
  </si>
  <si>
    <t>178,170,165</t>
  </si>
  <si>
    <t>172,919,994</t>
  </si>
  <si>
    <t>138,528,777</t>
  </si>
  <si>
    <t>136,170,957</t>
  </si>
  <si>
    <t>181,978,221</t>
  </si>
  <si>
    <t>164,795,929</t>
  </si>
  <si>
    <t>103,478,651</t>
  </si>
  <si>
    <t>87,823,949</t>
  </si>
  <si>
    <t>75,216,643</t>
  </si>
  <si>
    <t>72,327,183</t>
  </si>
  <si>
    <t>280,600,619</t>
  </si>
  <si>
    <t>289,446,213</t>
  </si>
  <si>
    <t>9025.19.8040</t>
  </si>
  <si>
    <t>Clinical thermometers, not combined with other instruments, not elsewhere specified or included</t>
  </si>
  <si>
    <t>Infrared thermometers (clinical)</t>
  </si>
  <si>
    <t>59,505,404</t>
  </si>
  <si>
    <t>64,793,117</t>
  </si>
  <si>
    <t>33,089,787</t>
  </si>
  <si>
    <t>36,738,578</t>
  </si>
  <si>
    <t>1,935,147</t>
  </si>
  <si>
    <t>2,043,203</t>
  </si>
  <si>
    <t>1,587,079</t>
  </si>
  <si>
    <t>1,747,751</t>
  </si>
  <si>
    <t>1,126,745</t>
  </si>
  <si>
    <t>2,746,009</t>
  </si>
  <si>
    <t>1,123,383</t>
  </si>
  <si>
    <t>1,319,441</t>
  </si>
  <si>
    <t>9025.19.8080</t>
  </si>
  <si>
    <t>Thermometers, not combined with other instruments, not elsewhere specified or included</t>
  </si>
  <si>
    <t>Infrared thermometers (other)</t>
  </si>
  <si>
    <t>191,795,666</t>
  </si>
  <si>
    <t>209,559,923</t>
  </si>
  <si>
    <t>54,468,814</t>
  </si>
  <si>
    <t>60,995,554</t>
  </si>
  <si>
    <t>25,152,859</t>
  </si>
  <si>
    <t>28,062,392</t>
  </si>
  <si>
    <t>35,792,480</t>
  </si>
  <si>
    <t>33,349,498</t>
  </si>
  <si>
    <t>28,338,150</t>
  </si>
  <si>
    <t>28,225,407</t>
  </si>
  <si>
    <t>119,054,450</t>
  </si>
  <si>
    <t>132,168,262</t>
  </si>
  <si>
    <t>9026.80.4000</t>
  </si>
  <si>
    <t>Heat meters incorporating liquid supply meters, and anemometers</t>
  </si>
  <si>
    <t>Flowmeter, Thorpe tube for oxygen 0-15L/min</t>
  </si>
  <si>
    <t>1,393,520</t>
  </si>
  <si>
    <t>1,285,569</t>
  </si>
  <si>
    <t>61,468</t>
  </si>
  <si>
    <t>196,950</t>
  </si>
  <si>
    <t>442,365</t>
  </si>
  <si>
    <t>510,832</t>
  </si>
  <si>
    <t>504,294</t>
  </si>
  <si>
    <t>621,030</t>
  </si>
  <si>
    <t>92,171</t>
  </si>
  <si>
    <t>268,841</t>
  </si>
  <si>
    <t>651,934</t>
  </si>
  <si>
    <t>761,289</t>
  </si>
  <si>
    <t>9027.50.4015</t>
  </si>
  <si>
    <t>Other chemical analysis instruments and apparatus using optical radiations</t>
  </si>
  <si>
    <t>Blood analyzers</t>
  </si>
  <si>
    <t>209,552,967</t>
  </si>
  <si>
    <t>261,627,437</t>
  </si>
  <si>
    <t>161,289,419</t>
  </si>
  <si>
    <t>194,231,415</t>
  </si>
  <si>
    <t>76,870,445</t>
  </si>
  <si>
    <t>93,056,559</t>
  </si>
  <si>
    <t>40,822,119</t>
  </si>
  <si>
    <t>48,252,898</t>
  </si>
  <si>
    <t>19,858,437</t>
  </si>
  <si>
    <t>18,672,617</t>
  </si>
  <si>
    <t>91,363,531</t>
  </si>
  <si>
    <t>81,648,740</t>
  </si>
  <si>
    <t>9027.80.2500</t>
  </si>
  <si>
    <t>Nuclear magnetic resonances instruments and apparatus (except those of heading 9018)</t>
  </si>
  <si>
    <t>COVID-19 diagnostic test instruments and apparatus</t>
  </si>
  <si>
    <t>38,096,297</t>
  </si>
  <si>
    <t>53,786,857</t>
  </si>
  <si>
    <t>12,628,183</t>
  </si>
  <si>
    <t>11,384,192</t>
  </si>
  <si>
    <t>4,052,893</t>
  </si>
  <si>
    <t>4,242,443</t>
  </si>
  <si>
    <t>1,587,059</t>
  </si>
  <si>
    <t>1,458,280</t>
  </si>
  <si>
    <t>1,743,978</t>
  </si>
  <si>
    <t>1,256,862</t>
  </si>
  <si>
    <t>2,728,871</t>
  </si>
  <si>
    <t>1,849,474</t>
  </si>
  <si>
    <t>9027.80.4520</t>
  </si>
  <si>
    <t>Electrical mass spectrometers</t>
  </si>
  <si>
    <t>Mass Spectrometers</t>
  </si>
  <si>
    <t>189,160,608</t>
  </si>
  <si>
    <t>206,226,419</t>
  </si>
  <si>
    <t>158,541,847</t>
  </si>
  <si>
    <t>171,438,812</t>
  </si>
  <si>
    <t>65,037,159</t>
  </si>
  <si>
    <t>67,165,931</t>
  </si>
  <si>
    <t>43,154,140</t>
  </si>
  <si>
    <t>43,503,165</t>
  </si>
  <si>
    <t>19,136,088</t>
  </si>
  <si>
    <t>39,553,654</t>
  </si>
  <si>
    <t>53,781,986</t>
  </si>
  <si>
    <t>60,637,591</t>
  </si>
  <si>
    <t>9027.80.4530</t>
  </si>
  <si>
    <t>Electrical chemical analysis instrument and apparatus, except using optical radiations</t>
  </si>
  <si>
    <t>Colorimetric end tidal CO2 detector</t>
  </si>
  <si>
    <t>98,566,816</t>
  </si>
  <si>
    <t>125,175,987</t>
  </si>
  <si>
    <t>95,812,608</t>
  </si>
  <si>
    <t>102,838,663</t>
  </si>
  <si>
    <t>22,427,781</t>
  </si>
  <si>
    <t>40,479,911</t>
  </si>
  <si>
    <t>37,676,458</t>
  </si>
  <si>
    <t>43,284,471</t>
  </si>
  <si>
    <t>32,359,686</t>
  </si>
  <si>
    <t>22,208,210</t>
  </si>
  <si>
    <t>99,029,962</t>
  </si>
  <si>
    <t>93,410,731</t>
  </si>
  <si>
    <t>9028.20.0000</t>
  </si>
  <si>
    <t>Liquid meters</t>
  </si>
  <si>
    <t>Electronic drop counter, IV fluids</t>
  </si>
  <si>
    <t>139,820,041</t>
  </si>
  <si>
    <t>163,643,413</t>
  </si>
  <si>
    <t>35,946,458</t>
  </si>
  <si>
    <t>68,209,902</t>
  </si>
  <si>
    <t>2,817,019</t>
  </si>
  <si>
    <t>4,195,479</t>
  </si>
  <si>
    <t>5,912,377</t>
  </si>
  <si>
    <t>6,550,462</t>
  </si>
  <si>
    <t>2,123,520</t>
  </si>
  <si>
    <t>4,539,071</t>
  </si>
  <si>
    <t>9,218,359</t>
  </si>
  <si>
    <t>7,244,400</t>
  </si>
  <si>
    <t>9029.20.4080</t>
  </si>
  <si>
    <t>Speedometers and tachometers (excluding bicycle speedometers), not for use in civil aircraft</t>
  </si>
  <si>
    <t>Fingertip pulse oximeters</t>
  </si>
  <si>
    <t>1,024,894,415</t>
  </si>
  <si>
    <t>1,004,377,659</t>
  </si>
  <si>
    <t>30,161,264</t>
  </si>
  <si>
    <t>64,673,997</t>
  </si>
  <si>
    <t>59,220,148</t>
  </si>
  <si>
    <t>62,620,024</t>
  </si>
  <si>
    <t>29,079,535</t>
  </si>
  <si>
    <t>31,224,634</t>
  </si>
  <si>
    <t>73,986,114</t>
  </si>
  <si>
    <t>63,567,598</t>
  </si>
  <si>
    <t>129,018,682</t>
  </si>
  <si>
    <t>134,103,534</t>
  </si>
  <si>
    <t>9402.90.0010</t>
  </si>
  <si>
    <t>Hospital beds</t>
  </si>
  <si>
    <t>111,659,892</t>
  </si>
  <si>
    <t>104,309,718</t>
  </si>
  <si>
    <t>60,922,307</t>
  </si>
  <si>
    <t>65,050,270</t>
  </si>
  <si>
    <t>42,532,902</t>
  </si>
  <si>
    <t>40,513,335</t>
  </si>
  <si>
    <t>16,874,118</t>
  </si>
  <si>
    <t>15,298,025</t>
  </si>
  <si>
    <t>10,736,907</t>
  </si>
  <si>
    <t>4,239,536</t>
  </si>
  <si>
    <t>4,348,842</t>
  </si>
  <si>
    <t>5,052,563</t>
  </si>
  <si>
    <t>9402.90.0020</t>
  </si>
  <si>
    <t>Medical, surgical, dental or veterinary furniture, not elsewhere specified or included</t>
  </si>
  <si>
    <t>Medical or surgical furniture</t>
  </si>
  <si>
    <t>225,832,070</t>
  </si>
  <si>
    <t>240,022,928</t>
  </si>
  <si>
    <t>88,249,534</t>
  </si>
  <si>
    <t>106,131,373</t>
  </si>
  <si>
    <t>57,414,834</t>
  </si>
  <si>
    <t>61,844,719</t>
  </si>
  <si>
    <t>57,537,221</t>
  </si>
  <si>
    <t>60,040,832</t>
  </si>
  <si>
    <t>57,522,588</t>
  </si>
  <si>
    <t>63,178,235</t>
  </si>
  <si>
    <t>115,257,604</t>
  </si>
  <si>
    <t>122,390,782</t>
  </si>
  <si>
    <t>Sum 2019</t>
  </si>
  <si>
    <t>Country Percent</t>
  </si>
  <si>
    <t>(1)</t>
  </si>
  <si>
    <t>Country Share 2019</t>
  </si>
  <si>
    <t>Total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</si>
</sst>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vertAlign val="superscript"/>
      <sz val="1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4" fillId="0" borderId="0" xfId="0" applyFont="1" applyAlignment="1">
      <alignment vertical="top"/>
    </xf>
    <xf numFmtId="0" fontId="0" fillId="0" borderId="0" xfId="0" applyAlignment="1">
      <alignment vertical="top"/>
    </xf>
    <xf numFmtId="1" fontId="3" fillId="0" borderId="0" xfId="0" applyNumberFormat="1" applyFont="1" applyAlignment="1">
      <alignment horizontal="right" vertical="top" wrapText="1"/>
    </xf>
    <xf numFmtId="0" fontId="3" fillId="0" borderId="0" xfId="0" applyFont="1" applyAlignment="1">
      <alignment vertical="top" wrapText="1"/>
    </xf>
    <xf numFmtId="0" fontId="5" fillId="0" borderId="0" xfId="0" applyFont="1" applyAlignment="1">
      <alignment vertical="top" wrapText="1"/>
    </xf>
    <xf numFmtId="1" fontId="0" fillId="0" borderId="0" xfId="0" applyNumberFormat="1" applyAlignment="1">
      <alignment horizontal="right" vertical="top" wrapText="1"/>
    </xf>
    <xf numFmtId="0" fontId="0" fillId="0" borderId="0" xfId="0" applyAlignment="1">
      <alignment vertical="top" wrapText="1"/>
    </xf>
    <xf numFmtId="0" fontId="4" fillId="0" borderId="0" xfId="0" applyFont="1" applyAlignment="1">
      <alignment vertical="top" wrapText="1"/>
    </xf>
    <xf numFmtId="3" fontId="0" fillId="0" borderId="0" xfId="0" applyNumberFormat="1" applyAlignment="1">
      <alignment horizontal="right" vertical="top" wrapText="1"/>
    </xf>
    <xf numFmtId="2" fontId="4" fillId="0" borderId="0" xfId="0" applyNumberFormat="1" applyFont="1" applyAlignment="1">
      <alignment horizontal="left" vertical="top" wrapText="1"/>
    </xf>
    <xf numFmtId="0" fontId="4" fillId="0" borderId="0" xfId="0" applyFont="1" applyAlignment="1">
      <alignment horizontal="right" vertical="top" wrapText="1"/>
    </xf>
    <xf numFmtId="2" fontId="0" fillId="0" borderId="0" xfId="0" applyNumberFormat="1" applyAlignment="1">
      <alignment horizontal="left" vertical="top" wrapText="1"/>
    </xf>
    <xf numFmtId="3" fontId="4" fillId="0" borderId="0" xfId="0" quotePrefix="1" applyNumberFormat="1" applyFont="1" applyAlignment="1">
      <alignment horizontal="right" vertical="top" wrapText="1"/>
    </xf>
    <xf numFmtId="0" fontId="2" fillId="0" borderId="0" xfId="0" applyFont="1" applyAlignment="1">
      <alignment vertical="top"/>
    </xf>
    <xf numFmtId="2" fontId="0" fillId="0" borderId="0" xfId="0" applyNumberFormat="1" applyAlignment="1">
      <alignment horizontal="left" vertical="top"/>
    </xf>
    <xf numFmtId="2" fontId="3" fillId="0" borderId="0" xfId="0" applyNumberFormat="1" applyFont="1" applyAlignment="1">
      <alignment horizontal="center"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44" fontId="5" fillId="0" borderId="0" xfId="1" applyFont="1" applyAlignment="1">
      <alignment horizontal="center" vertical="top" wrapText="1"/>
    </xf>
    <xf numFmtId="44" fontId="0" fillId="0" borderId="0" xfId="1" applyFont="1" applyAlignment="1">
      <alignment horizontal="right" vertical="top" wrapText="1"/>
    </xf>
    <xf numFmtId="44" fontId="4" fillId="0" borderId="0" xfId="1" applyFont="1" applyAlignment="1">
      <alignment horizontal="right" vertical="top" wrapText="1"/>
    </xf>
    <xf numFmtId="44" fontId="4" fillId="0" borderId="0" xfId="1" quotePrefix="1" applyFont="1" applyAlignment="1">
      <alignment horizontal="right" vertical="top" wrapText="1"/>
    </xf>
    <xf numFmtId="44" fontId="4" fillId="0" borderId="0" xfId="1" applyFont="1" applyAlignment="1">
      <alignment vertical="top"/>
    </xf>
    <xf numFmtId="44" fontId="4" fillId="0" borderId="0" xfId="1" applyFont="1" applyAlignment="1">
      <alignment vertical="top" wrapText="1"/>
    </xf>
    <xf numFmtId="164" fontId="0" fillId="0" borderId="0" xfId="2" applyNumberFormat="1" applyFont="1"/>
    <xf numFmtId="0" fontId="3" fillId="0" borderId="0" xfId="0" applyFont="1"/>
    <xf numFmtId="164" fontId="3" fillId="0" borderId="0" xfId="2" applyNumberFormat="1" applyFont="1"/>
    <xf numFmtId="165" fontId="3" fillId="0" borderId="0" xfId="1" applyNumberFormat="1" applyFont="1"/>
    <xf numFmtId="165" fontId="0" fillId="0" borderId="0" xfId="1" applyNumberFormat="1" applyFont="1"/>
    <xf numFmtId="164" fontId="5" fillId="0" borderId="0" xfId="2" applyNumberFormat="1" applyFont="1" applyFill="1" applyAlignment="1">
      <alignment horizontal="center" vertical="top" wrapText="1"/>
    </xf>
    <xf numFmtId="164" fontId="4" fillId="0" borderId="0" xfId="2" applyNumberFormat="1" applyFont="1" applyFill="1" applyAlignment="1">
      <alignment vertical="top" wrapText="1"/>
    </xf>
    <xf numFmtId="164" fontId="4" fillId="0" borderId="0" xfId="2" applyNumberFormat="1" applyFont="1" applyFill="1" applyAlignment="1">
      <alignment vertical="top"/>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1CD10-AD22-4CDA-9C04-2C9AC5A63628}">
  <dimension ref="A1:O1202"/>
  <sheetViews>
    <sheetView zoomScale="80" zoomScaleNormal="80" workbookViewId="0">
      <pane ySplit="1" topLeftCell="A17" activePane="bottomLeft" state="frozen"/>
      <selection pane="bottomLeft" activeCell="G3" sqref="G3"/>
    </sheetView>
  </sheetViews>
  <sheetFormatPr defaultColWidth="9.140625" defaultRowHeight="15" x14ac:dyDescent="0.25"/>
  <cols>
    <col min="1" max="1" width="7.85546875" style="1" customWidth="1"/>
    <col min="2" max="2" width="21.7109375" style="15" customWidth="1"/>
    <col min="3" max="3" width="49.140625" style="2" hidden="1" customWidth="1"/>
    <col min="4" max="4" width="60.42578125" style="1" customWidth="1"/>
    <col min="5" max="5" width="49.85546875" style="2" hidden="1" customWidth="1"/>
    <col min="6" max="6" width="17.5703125" style="1" hidden="1" customWidth="1"/>
    <col min="7" max="7" width="28.42578125" style="2" customWidth="1"/>
    <col min="8" max="8" width="21" style="1" customWidth="1"/>
    <col min="9" max="9" width="21.140625" style="1" customWidth="1"/>
    <col min="10" max="10" width="21.140625" style="23" customWidth="1"/>
    <col min="11" max="11" width="21.42578125" style="23" customWidth="1"/>
    <col min="12" max="12" width="18.7109375" style="32" customWidth="1"/>
    <col min="13" max="15" width="23" style="1" customWidth="1"/>
    <col min="16" max="16384" width="9.140625" style="1"/>
  </cols>
  <sheetData>
    <row r="1" spans="1:15" s="5" customFormat="1" ht="30" x14ac:dyDescent="0.25">
      <c r="A1" s="3" t="s">
        <v>0</v>
      </c>
      <c r="B1" s="16" t="s">
        <v>1</v>
      </c>
      <c r="C1" s="17" t="s">
        <v>2</v>
      </c>
      <c r="D1" s="18" t="s">
        <v>3</v>
      </c>
      <c r="E1" s="17" t="s">
        <v>4</v>
      </c>
      <c r="F1" s="17" t="s">
        <v>5</v>
      </c>
      <c r="G1" s="17" t="s">
        <v>6</v>
      </c>
      <c r="H1" s="18" t="s">
        <v>7</v>
      </c>
      <c r="I1" s="18" t="s">
        <v>8</v>
      </c>
      <c r="J1" s="19" t="s">
        <v>9</v>
      </c>
      <c r="K1" s="19" t="s">
        <v>2991</v>
      </c>
      <c r="L1" s="30" t="s">
        <v>2990</v>
      </c>
    </row>
    <row r="2" spans="1:15" s="8" customFormat="1" ht="45" x14ac:dyDescent="0.25">
      <c r="A2" s="6">
        <v>1</v>
      </c>
      <c r="B2" s="7" t="s">
        <v>10</v>
      </c>
      <c r="C2" s="7" t="s">
        <v>11</v>
      </c>
      <c r="D2" s="7" t="s">
        <v>12</v>
      </c>
      <c r="E2" s="7" t="s">
        <v>13</v>
      </c>
      <c r="F2" s="8" t="s">
        <v>14</v>
      </c>
      <c r="G2" s="7" t="s">
        <v>15</v>
      </c>
      <c r="H2" s="9" t="s">
        <v>16</v>
      </c>
      <c r="I2" s="9" t="s">
        <v>17</v>
      </c>
      <c r="J2" s="20">
        <v>254630684</v>
      </c>
      <c r="K2" s="24">
        <f>SUM(J2:J7)</f>
        <v>296058340</v>
      </c>
      <c r="L2" s="31">
        <f>J2/K2</f>
        <v>0.86006928229078095</v>
      </c>
    </row>
    <row r="3" spans="1:15" s="8" customFormat="1" ht="45" x14ac:dyDescent="0.25">
      <c r="A3" s="6">
        <v>2</v>
      </c>
      <c r="B3" s="7" t="s">
        <v>10</v>
      </c>
      <c r="C3" s="7" t="s">
        <v>11</v>
      </c>
      <c r="D3" s="7" t="s">
        <v>12</v>
      </c>
      <c r="E3" s="7" t="s">
        <v>13</v>
      </c>
      <c r="F3" s="8" t="s">
        <v>14</v>
      </c>
      <c r="G3" s="7" t="s">
        <v>18</v>
      </c>
      <c r="H3" s="9" t="s">
        <v>19</v>
      </c>
      <c r="I3" s="9" t="s">
        <v>20</v>
      </c>
      <c r="J3" s="20">
        <v>22009206</v>
      </c>
      <c r="K3" s="24">
        <v>296058340</v>
      </c>
      <c r="L3" s="31">
        <f t="shared" ref="L3:L6" si="0">J3/K3</f>
        <v>7.4340773511058666E-2</v>
      </c>
    </row>
    <row r="4" spans="1:15" s="8" customFormat="1" ht="45" x14ac:dyDescent="0.25">
      <c r="A4" s="6">
        <v>3</v>
      </c>
      <c r="B4" s="7" t="s">
        <v>10</v>
      </c>
      <c r="C4" s="7" t="s">
        <v>11</v>
      </c>
      <c r="D4" s="7" t="s">
        <v>12</v>
      </c>
      <c r="E4" s="7" t="s">
        <v>13</v>
      </c>
      <c r="F4" s="8" t="s">
        <v>14</v>
      </c>
      <c r="G4" s="7" t="s">
        <v>21</v>
      </c>
      <c r="H4" s="9" t="s">
        <v>22</v>
      </c>
      <c r="I4" s="9" t="s">
        <v>23</v>
      </c>
      <c r="J4" s="20">
        <v>13467723</v>
      </c>
      <c r="K4" s="24">
        <v>296058340</v>
      </c>
      <c r="L4" s="31">
        <f t="shared" si="0"/>
        <v>4.5490098336699446E-2</v>
      </c>
    </row>
    <row r="5" spans="1:15" s="8" customFormat="1" ht="45" x14ac:dyDescent="0.25">
      <c r="A5" s="6">
        <v>4</v>
      </c>
      <c r="B5" s="7" t="s">
        <v>10</v>
      </c>
      <c r="C5" s="7" t="s">
        <v>11</v>
      </c>
      <c r="D5" s="7" t="s">
        <v>12</v>
      </c>
      <c r="E5" s="7" t="s">
        <v>13</v>
      </c>
      <c r="F5" s="8" t="s">
        <v>14</v>
      </c>
      <c r="G5" s="7" t="s">
        <v>24</v>
      </c>
      <c r="H5" s="9" t="s">
        <v>25</v>
      </c>
      <c r="I5" s="9" t="s">
        <v>26</v>
      </c>
      <c r="J5" s="20">
        <v>664327</v>
      </c>
      <c r="K5" s="24">
        <v>296058340</v>
      </c>
      <c r="L5" s="31">
        <f t="shared" si="0"/>
        <v>2.2439057112864985E-3</v>
      </c>
    </row>
    <row r="6" spans="1:15" s="8" customFormat="1" ht="45" x14ac:dyDescent="0.25">
      <c r="A6" s="6">
        <v>5</v>
      </c>
      <c r="B6" s="7" t="s">
        <v>10</v>
      </c>
      <c r="C6" s="7" t="s">
        <v>11</v>
      </c>
      <c r="D6" s="7" t="s">
        <v>12</v>
      </c>
      <c r="E6" s="7" t="s">
        <v>13</v>
      </c>
      <c r="F6" s="8" t="s">
        <v>14</v>
      </c>
      <c r="G6" s="7" t="s">
        <v>27</v>
      </c>
      <c r="H6" s="9" t="s">
        <v>28</v>
      </c>
      <c r="I6" s="9" t="s">
        <v>29</v>
      </c>
      <c r="J6" s="20" t="s">
        <v>30</v>
      </c>
      <c r="K6" s="24">
        <v>296058340</v>
      </c>
      <c r="L6" s="31">
        <f t="shared" si="0"/>
        <v>0</v>
      </c>
    </row>
    <row r="7" spans="1:15" s="5" customFormat="1" ht="45" x14ac:dyDescent="0.25">
      <c r="A7" s="6">
        <v>6</v>
      </c>
      <c r="B7" s="7" t="s">
        <v>10</v>
      </c>
      <c r="C7" s="7" t="s">
        <v>11</v>
      </c>
      <c r="D7" s="7" t="s">
        <v>12</v>
      </c>
      <c r="E7" s="7" t="s">
        <v>13</v>
      </c>
      <c r="F7" s="8" t="s">
        <v>14</v>
      </c>
      <c r="G7" s="7" t="s">
        <v>31</v>
      </c>
      <c r="H7" s="9" t="s">
        <v>32</v>
      </c>
      <c r="I7" s="9" t="s">
        <v>33</v>
      </c>
      <c r="J7" s="20">
        <v>5286400</v>
      </c>
      <c r="K7" s="24">
        <v>296058340</v>
      </c>
      <c r="L7" s="31">
        <f t="shared" ref="L7:L70" si="1">J7/K7</f>
        <v>1.7855940150174457E-2</v>
      </c>
      <c r="M7" s="8"/>
      <c r="N7" s="8"/>
      <c r="O7" s="8"/>
    </row>
    <row r="8" spans="1:15" s="5" customFormat="1" ht="30" x14ac:dyDescent="0.25">
      <c r="A8" s="6">
        <v>7</v>
      </c>
      <c r="B8" s="7" t="s">
        <v>34</v>
      </c>
      <c r="C8" s="7" t="s">
        <v>11</v>
      </c>
      <c r="D8" s="7" t="s">
        <v>35</v>
      </c>
      <c r="E8" s="7" t="s">
        <v>36</v>
      </c>
      <c r="F8" s="8" t="s">
        <v>14</v>
      </c>
      <c r="G8" s="7" t="s">
        <v>37</v>
      </c>
      <c r="H8" s="9" t="s">
        <v>38</v>
      </c>
      <c r="I8" s="9" t="s">
        <v>39</v>
      </c>
      <c r="J8" s="20">
        <v>21458600</v>
      </c>
      <c r="K8" s="24">
        <f>SUM(J8:J13)</f>
        <v>31510028</v>
      </c>
      <c r="L8" s="31">
        <f t="shared" si="1"/>
        <v>0.68100859827861782</v>
      </c>
      <c r="M8" s="8"/>
      <c r="N8" s="8"/>
      <c r="O8" s="8"/>
    </row>
    <row r="9" spans="1:15" s="8" customFormat="1" ht="30" x14ac:dyDescent="0.25">
      <c r="A9" s="6">
        <v>8</v>
      </c>
      <c r="B9" s="7" t="s">
        <v>34</v>
      </c>
      <c r="C9" s="7" t="s">
        <v>11</v>
      </c>
      <c r="D9" s="7" t="s">
        <v>35</v>
      </c>
      <c r="E9" s="7" t="s">
        <v>36</v>
      </c>
      <c r="F9" s="8" t="s">
        <v>14</v>
      </c>
      <c r="G9" s="7" t="s">
        <v>40</v>
      </c>
      <c r="H9" s="9" t="s">
        <v>41</v>
      </c>
      <c r="I9" s="9" t="s">
        <v>42</v>
      </c>
      <c r="J9" s="20">
        <v>3939978</v>
      </c>
      <c r="K9" s="24">
        <v>31510028</v>
      </c>
      <c r="L9" s="31">
        <f t="shared" si="1"/>
        <v>0.12503886064461764</v>
      </c>
    </row>
    <row r="10" spans="1:15" s="8" customFormat="1" ht="30" x14ac:dyDescent="0.25">
      <c r="A10" s="6">
        <v>9</v>
      </c>
      <c r="B10" s="7" t="s">
        <v>34</v>
      </c>
      <c r="C10" s="7" t="s">
        <v>11</v>
      </c>
      <c r="D10" s="7" t="s">
        <v>35</v>
      </c>
      <c r="E10" s="7" t="s">
        <v>36</v>
      </c>
      <c r="F10" s="8" t="s">
        <v>14</v>
      </c>
      <c r="G10" s="7" t="s">
        <v>43</v>
      </c>
      <c r="H10" s="9" t="s">
        <v>44</v>
      </c>
      <c r="I10" s="9" t="s">
        <v>45</v>
      </c>
      <c r="J10" s="20">
        <v>1822924</v>
      </c>
      <c r="K10" s="24">
        <v>31510028</v>
      </c>
      <c r="L10" s="31">
        <f t="shared" si="1"/>
        <v>5.7852185977111795E-2</v>
      </c>
    </row>
    <row r="11" spans="1:15" s="8" customFormat="1" ht="30" x14ac:dyDescent="0.25">
      <c r="A11" s="6">
        <v>10</v>
      </c>
      <c r="B11" s="7" t="s">
        <v>34</v>
      </c>
      <c r="C11" s="7" t="s">
        <v>11</v>
      </c>
      <c r="D11" s="7" t="s">
        <v>35</v>
      </c>
      <c r="E11" s="7" t="s">
        <v>36</v>
      </c>
      <c r="F11" s="8" t="s">
        <v>14</v>
      </c>
      <c r="G11" s="7" t="s">
        <v>15</v>
      </c>
      <c r="H11" s="9" t="s">
        <v>46</v>
      </c>
      <c r="I11" s="9" t="s">
        <v>47</v>
      </c>
      <c r="J11" s="20">
        <v>1299294</v>
      </c>
      <c r="K11" s="24">
        <v>31510028</v>
      </c>
      <c r="L11" s="31">
        <f t="shared" si="1"/>
        <v>4.1234301664219403E-2</v>
      </c>
    </row>
    <row r="12" spans="1:15" s="8" customFormat="1" ht="30" x14ac:dyDescent="0.25">
      <c r="A12" s="6">
        <v>11</v>
      </c>
      <c r="B12" s="7" t="s">
        <v>34</v>
      </c>
      <c r="C12" s="7" t="s">
        <v>11</v>
      </c>
      <c r="D12" s="7" t="s">
        <v>35</v>
      </c>
      <c r="E12" s="7" t="s">
        <v>36</v>
      </c>
      <c r="F12" s="8" t="s">
        <v>14</v>
      </c>
      <c r="G12" s="7" t="s">
        <v>48</v>
      </c>
      <c r="H12" s="9" t="s">
        <v>49</v>
      </c>
      <c r="I12" s="9" t="s">
        <v>50</v>
      </c>
      <c r="J12" s="20">
        <v>596670</v>
      </c>
      <c r="K12" s="24">
        <v>31510028</v>
      </c>
      <c r="L12" s="31">
        <f t="shared" si="1"/>
        <v>1.8935876540636522E-2</v>
      </c>
    </row>
    <row r="13" spans="1:15" s="8" customFormat="1" ht="30" x14ac:dyDescent="0.25">
      <c r="A13" s="6">
        <v>12</v>
      </c>
      <c r="B13" s="7" t="s">
        <v>34</v>
      </c>
      <c r="C13" s="7" t="s">
        <v>11</v>
      </c>
      <c r="D13" s="7" t="s">
        <v>35</v>
      </c>
      <c r="E13" s="7" t="s">
        <v>36</v>
      </c>
      <c r="F13" s="8" t="s">
        <v>14</v>
      </c>
      <c r="G13" s="7" t="s">
        <v>31</v>
      </c>
      <c r="H13" s="9" t="s">
        <v>51</v>
      </c>
      <c r="I13" s="9" t="s">
        <v>52</v>
      </c>
      <c r="J13" s="20">
        <v>2392562</v>
      </c>
      <c r="K13" s="24">
        <v>31510028</v>
      </c>
      <c r="L13" s="31">
        <f t="shared" si="1"/>
        <v>7.5930176894796794E-2</v>
      </c>
    </row>
    <row r="14" spans="1:15" s="5" customFormat="1" ht="45" x14ac:dyDescent="0.25">
      <c r="A14" s="6">
        <v>13</v>
      </c>
      <c r="B14" s="10" t="s">
        <v>53</v>
      </c>
      <c r="C14" s="7" t="s">
        <v>54</v>
      </c>
      <c r="D14" s="7" t="s">
        <v>55</v>
      </c>
      <c r="E14" s="7" t="s">
        <v>56</v>
      </c>
      <c r="F14" s="1" t="s">
        <v>57</v>
      </c>
      <c r="G14" s="8" t="s">
        <v>18</v>
      </c>
      <c r="H14" s="11" t="s">
        <v>58</v>
      </c>
      <c r="I14" s="11" t="s">
        <v>59</v>
      </c>
      <c r="J14" s="21">
        <v>191654074</v>
      </c>
      <c r="K14" s="24">
        <f>SUM(J14:J19)</f>
        <v>627264700</v>
      </c>
      <c r="L14" s="31">
        <f t="shared" si="1"/>
        <v>0.30553939030842958</v>
      </c>
      <c r="M14" s="8"/>
      <c r="N14" s="8"/>
      <c r="O14" s="8"/>
    </row>
    <row r="15" spans="1:15" s="8" customFormat="1" ht="45" x14ac:dyDescent="0.25">
      <c r="A15" s="6">
        <v>14</v>
      </c>
      <c r="B15" s="12" t="s">
        <v>53</v>
      </c>
      <c r="C15" s="7" t="s">
        <v>54</v>
      </c>
      <c r="D15" s="7" t="s">
        <v>55</v>
      </c>
      <c r="E15" s="7" t="s">
        <v>56</v>
      </c>
      <c r="F15" s="1" t="s">
        <v>57</v>
      </c>
      <c r="G15" s="7" t="s">
        <v>60</v>
      </c>
      <c r="H15" s="11" t="s">
        <v>61</v>
      </c>
      <c r="I15" s="11" t="s">
        <v>62</v>
      </c>
      <c r="J15" s="21">
        <v>113109854</v>
      </c>
      <c r="K15" s="24">
        <v>627264700</v>
      </c>
      <c r="L15" s="31">
        <f t="shared" si="1"/>
        <v>0.18032236470504398</v>
      </c>
    </row>
    <row r="16" spans="1:15" s="8" customFormat="1" ht="45" x14ac:dyDescent="0.25">
      <c r="A16" s="6">
        <v>15</v>
      </c>
      <c r="B16" s="12" t="s">
        <v>53</v>
      </c>
      <c r="C16" s="7" t="s">
        <v>54</v>
      </c>
      <c r="D16" s="7" t="s">
        <v>55</v>
      </c>
      <c r="E16" s="7" t="s">
        <v>56</v>
      </c>
      <c r="F16" s="1" t="s">
        <v>57</v>
      </c>
      <c r="G16" s="7" t="s">
        <v>63</v>
      </c>
      <c r="H16" s="11" t="s">
        <v>64</v>
      </c>
      <c r="I16" s="11" t="s">
        <v>65</v>
      </c>
      <c r="J16" s="21">
        <v>83965684</v>
      </c>
      <c r="K16" s="24">
        <v>627264700</v>
      </c>
      <c r="L16" s="31">
        <f t="shared" si="1"/>
        <v>0.1338600498322319</v>
      </c>
    </row>
    <row r="17" spans="1:15" s="8" customFormat="1" ht="45" x14ac:dyDescent="0.25">
      <c r="A17" s="6">
        <v>16</v>
      </c>
      <c r="B17" s="12" t="s">
        <v>53</v>
      </c>
      <c r="C17" s="7" t="s">
        <v>54</v>
      </c>
      <c r="D17" s="7" t="s">
        <v>55</v>
      </c>
      <c r="E17" s="7" t="s">
        <v>56</v>
      </c>
      <c r="F17" s="1" t="s">
        <v>57</v>
      </c>
      <c r="G17" s="7" t="s">
        <v>43</v>
      </c>
      <c r="H17" s="11" t="s">
        <v>66</v>
      </c>
      <c r="I17" s="11" t="s">
        <v>67</v>
      </c>
      <c r="J17" s="21">
        <v>48730233</v>
      </c>
      <c r="K17" s="24">
        <v>627264700</v>
      </c>
      <c r="L17" s="31">
        <f t="shared" si="1"/>
        <v>7.7686872862445466E-2</v>
      </c>
    </row>
    <row r="18" spans="1:15" s="8" customFormat="1" ht="45" x14ac:dyDescent="0.25">
      <c r="A18" s="6">
        <v>17</v>
      </c>
      <c r="B18" s="12" t="s">
        <v>53</v>
      </c>
      <c r="C18" s="7" t="s">
        <v>54</v>
      </c>
      <c r="D18" s="7" t="s">
        <v>55</v>
      </c>
      <c r="E18" s="7" t="s">
        <v>56</v>
      </c>
      <c r="F18" s="1" t="s">
        <v>57</v>
      </c>
      <c r="G18" s="7" t="s">
        <v>68</v>
      </c>
      <c r="H18" s="11" t="s">
        <v>69</v>
      </c>
      <c r="I18" s="11" t="s">
        <v>70</v>
      </c>
      <c r="J18" s="21">
        <v>24439814</v>
      </c>
      <c r="K18" s="24">
        <v>627264700</v>
      </c>
      <c r="L18" s="31">
        <f t="shared" si="1"/>
        <v>3.896252092617359E-2</v>
      </c>
    </row>
    <row r="19" spans="1:15" s="8" customFormat="1" ht="45" x14ac:dyDescent="0.25">
      <c r="A19" s="6">
        <v>18</v>
      </c>
      <c r="B19" s="12" t="s">
        <v>53</v>
      </c>
      <c r="C19" s="7" t="s">
        <v>54</v>
      </c>
      <c r="D19" s="7" t="s">
        <v>55</v>
      </c>
      <c r="E19" s="7" t="s">
        <v>56</v>
      </c>
      <c r="F19" s="1" t="s">
        <v>57</v>
      </c>
      <c r="G19" s="7" t="s">
        <v>31</v>
      </c>
      <c r="H19" s="11" t="s">
        <v>71</v>
      </c>
      <c r="I19" s="11" t="s">
        <v>72</v>
      </c>
      <c r="J19" s="21">
        <v>165365041</v>
      </c>
      <c r="K19" s="24">
        <v>627264700</v>
      </c>
      <c r="L19" s="31">
        <f t="shared" si="1"/>
        <v>0.26362880136567546</v>
      </c>
    </row>
    <row r="20" spans="1:15" s="8" customFormat="1" x14ac:dyDescent="0.25">
      <c r="A20" s="6">
        <v>19</v>
      </c>
      <c r="B20" s="7" t="s">
        <v>73</v>
      </c>
      <c r="C20" s="7" t="s">
        <v>74</v>
      </c>
      <c r="D20" s="7" t="s">
        <v>75</v>
      </c>
      <c r="E20" s="7" t="s">
        <v>76</v>
      </c>
      <c r="F20" s="8" t="s">
        <v>14</v>
      </c>
      <c r="G20" s="7" t="s">
        <v>77</v>
      </c>
      <c r="H20" s="9" t="s">
        <v>78</v>
      </c>
      <c r="I20" s="9" t="s">
        <v>79</v>
      </c>
      <c r="J20" s="20">
        <v>1052804</v>
      </c>
      <c r="K20" s="24">
        <f>SUM(J20:J25)</f>
        <v>1890090</v>
      </c>
      <c r="L20" s="31">
        <f t="shared" si="1"/>
        <v>0.55701262902824733</v>
      </c>
    </row>
    <row r="21" spans="1:15" s="8" customFormat="1" x14ac:dyDescent="0.25">
      <c r="A21" s="6">
        <v>20</v>
      </c>
      <c r="B21" s="7" t="s">
        <v>73</v>
      </c>
      <c r="C21" s="7" t="s">
        <v>74</v>
      </c>
      <c r="D21" s="7" t="s">
        <v>75</v>
      </c>
      <c r="E21" s="7" t="s">
        <v>76</v>
      </c>
      <c r="F21" s="8" t="s">
        <v>14</v>
      </c>
      <c r="G21" s="7" t="s">
        <v>43</v>
      </c>
      <c r="H21" s="9" t="s">
        <v>80</v>
      </c>
      <c r="I21" s="9" t="s">
        <v>81</v>
      </c>
      <c r="J21" s="20">
        <v>459639</v>
      </c>
      <c r="K21" s="24">
        <v>1890090</v>
      </c>
      <c r="L21" s="31">
        <f t="shared" si="1"/>
        <v>0.24318365792105137</v>
      </c>
    </row>
    <row r="22" spans="1:15" s="8" customFormat="1" x14ac:dyDescent="0.25">
      <c r="A22" s="6">
        <v>21</v>
      </c>
      <c r="B22" s="7" t="s">
        <v>73</v>
      </c>
      <c r="C22" s="7" t="s">
        <v>74</v>
      </c>
      <c r="D22" s="7" t="s">
        <v>75</v>
      </c>
      <c r="E22" s="7" t="s">
        <v>76</v>
      </c>
      <c r="F22" s="8" t="s">
        <v>14</v>
      </c>
      <c r="G22" s="7" t="s">
        <v>18</v>
      </c>
      <c r="H22" s="9" t="s">
        <v>82</v>
      </c>
      <c r="I22" s="9" t="s">
        <v>83</v>
      </c>
      <c r="J22" s="20">
        <v>306401</v>
      </c>
      <c r="K22" s="24">
        <v>1890090</v>
      </c>
      <c r="L22" s="31">
        <f t="shared" si="1"/>
        <v>0.16210921173065831</v>
      </c>
    </row>
    <row r="23" spans="1:15" s="8" customFormat="1" x14ac:dyDescent="0.25">
      <c r="A23" s="6">
        <v>22</v>
      </c>
      <c r="B23" s="7" t="s">
        <v>73</v>
      </c>
      <c r="C23" s="7" t="s">
        <v>74</v>
      </c>
      <c r="D23" s="7" t="s">
        <v>75</v>
      </c>
      <c r="E23" s="7" t="s">
        <v>76</v>
      </c>
      <c r="F23" s="8" t="s">
        <v>14</v>
      </c>
      <c r="G23" s="7" t="s">
        <v>48</v>
      </c>
      <c r="H23" s="9" t="s">
        <v>84</v>
      </c>
      <c r="I23" s="9" t="s">
        <v>85</v>
      </c>
      <c r="J23" s="20">
        <v>39672</v>
      </c>
      <c r="K23" s="24">
        <v>1890090</v>
      </c>
      <c r="L23" s="31">
        <f t="shared" si="1"/>
        <v>2.0989476691586115E-2</v>
      </c>
    </row>
    <row r="24" spans="1:15" s="8" customFormat="1" x14ac:dyDescent="0.25">
      <c r="A24" s="6">
        <v>23</v>
      </c>
      <c r="B24" s="7" t="s">
        <v>73</v>
      </c>
      <c r="C24" s="7" t="s">
        <v>74</v>
      </c>
      <c r="D24" s="7" t="s">
        <v>75</v>
      </c>
      <c r="E24" s="7" t="s">
        <v>76</v>
      </c>
      <c r="F24" s="8" t="s">
        <v>14</v>
      </c>
      <c r="G24" s="7" t="s">
        <v>86</v>
      </c>
      <c r="H24" s="9" t="s">
        <v>30</v>
      </c>
      <c r="I24" s="9" t="s">
        <v>87</v>
      </c>
      <c r="J24" s="20" t="s">
        <v>30</v>
      </c>
      <c r="K24" s="24">
        <v>1890090</v>
      </c>
      <c r="L24" s="31">
        <f t="shared" si="1"/>
        <v>0</v>
      </c>
    </row>
    <row r="25" spans="1:15" s="8" customFormat="1" x14ac:dyDescent="0.25">
      <c r="A25" s="6">
        <v>24</v>
      </c>
      <c r="B25" s="7" t="s">
        <v>73</v>
      </c>
      <c r="C25" s="7" t="s">
        <v>74</v>
      </c>
      <c r="D25" s="7" t="s">
        <v>75</v>
      </c>
      <c r="E25" s="7" t="s">
        <v>76</v>
      </c>
      <c r="F25" s="8" t="s">
        <v>14</v>
      </c>
      <c r="G25" s="7" t="s">
        <v>31</v>
      </c>
      <c r="H25" s="9" t="s">
        <v>88</v>
      </c>
      <c r="I25" s="9" t="s">
        <v>89</v>
      </c>
      <c r="J25" s="20">
        <v>31574</v>
      </c>
      <c r="K25" s="24">
        <v>1890090</v>
      </c>
      <c r="L25" s="31">
        <f t="shared" si="1"/>
        <v>1.6705024628456844E-2</v>
      </c>
    </row>
    <row r="26" spans="1:15" s="5" customFormat="1" ht="30" x14ac:dyDescent="0.25">
      <c r="A26" s="6">
        <v>25</v>
      </c>
      <c r="B26" s="12" t="s">
        <v>90</v>
      </c>
      <c r="C26" s="7" t="s">
        <v>11</v>
      </c>
      <c r="D26" s="7" t="s">
        <v>91</v>
      </c>
      <c r="E26" s="7" t="s">
        <v>92</v>
      </c>
      <c r="F26" s="1" t="s">
        <v>57</v>
      </c>
      <c r="G26" s="7" t="s">
        <v>18</v>
      </c>
      <c r="H26" s="11" t="s">
        <v>93</v>
      </c>
      <c r="I26" s="11" t="s">
        <v>94</v>
      </c>
      <c r="J26" s="21">
        <v>26856414</v>
      </c>
      <c r="K26" s="24">
        <f>SUM(J26:J31)</f>
        <v>34230298</v>
      </c>
      <c r="L26" s="31">
        <f t="shared" si="1"/>
        <v>0.78458019851302496</v>
      </c>
      <c r="M26" s="8"/>
      <c r="N26" s="8"/>
      <c r="O26" s="8"/>
    </row>
    <row r="27" spans="1:15" s="8" customFormat="1" ht="30" x14ac:dyDescent="0.25">
      <c r="A27" s="6">
        <v>26</v>
      </c>
      <c r="B27" s="12" t="s">
        <v>90</v>
      </c>
      <c r="C27" s="7" t="s">
        <v>11</v>
      </c>
      <c r="D27" s="7" t="s">
        <v>91</v>
      </c>
      <c r="E27" s="7" t="s">
        <v>92</v>
      </c>
      <c r="F27" s="1" t="s">
        <v>57</v>
      </c>
      <c r="G27" s="7" t="s">
        <v>37</v>
      </c>
      <c r="H27" s="11" t="s">
        <v>95</v>
      </c>
      <c r="I27" s="11" t="s">
        <v>96</v>
      </c>
      <c r="J27" s="21">
        <v>6659439</v>
      </c>
      <c r="K27" s="24">
        <v>34230298</v>
      </c>
      <c r="L27" s="31">
        <f t="shared" si="1"/>
        <v>0.19454808719456665</v>
      </c>
    </row>
    <row r="28" spans="1:15" s="8" customFormat="1" ht="30" x14ac:dyDescent="0.25">
      <c r="A28" s="6">
        <v>27</v>
      </c>
      <c r="B28" s="12" t="s">
        <v>90</v>
      </c>
      <c r="C28" s="7" t="s">
        <v>11</v>
      </c>
      <c r="D28" s="7" t="s">
        <v>91</v>
      </c>
      <c r="E28" s="7" t="s">
        <v>92</v>
      </c>
      <c r="F28" s="1" t="s">
        <v>57</v>
      </c>
      <c r="G28" s="7" t="s">
        <v>97</v>
      </c>
      <c r="H28" s="11" t="s">
        <v>98</v>
      </c>
      <c r="I28" s="11" t="s">
        <v>99</v>
      </c>
      <c r="J28" s="21">
        <v>228039</v>
      </c>
      <c r="K28" s="24">
        <v>34230298</v>
      </c>
      <c r="L28" s="31">
        <f t="shared" si="1"/>
        <v>6.6619051928791268E-3</v>
      </c>
    </row>
    <row r="29" spans="1:15" s="8" customFormat="1" ht="30" x14ac:dyDescent="0.25">
      <c r="A29" s="6">
        <v>28</v>
      </c>
      <c r="B29" s="12" t="s">
        <v>90</v>
      </c>
      <c r="C29" s="7" t="s">
        <v>11</v>
      </c>
      <c r="D29" s="7" t="s">
        <v>91</v>
      </c>
      <c r="E29" s="7" t="s">
        <v>92</v>
      </c>
      <c r="F29" s="1" t="s">
        <v>57</v>
      </c>
      <c r="G29" s="7" t="s">
        <v>48</v>
      </c>
      <c r="H29" s="11" t="s">
        <v>100</v>
      </c>
      <c r="I29" s="11" t="s">
        <v>101</v>
      </c>
      <c r="J29" s="21">
        <v>160938</v>
      </c>
      <c r="K29" s="24">
        <v>34230298</v>
      </c>
      <c r="L29" s="31">
        <f t="shared" si="1"/>
        <v>4.7016242744950688E-3</v>
      </c>
    </row>
    <row r="30" spans="1:15" s="8" customFormat="1" ht="30" x14ac:dyDescent="0.25">
      <c r="A30" s="6">
        <v>29</v>
      </c>
      <c r="B30" s="12" t="s">
        <v>90</v>
      </c>
      <c r="C30" s="7" t="s">
        <v>11</v>
      </c>
      <c r="D30" s="7" t="s">
        <v>91</v>
      </c>
      <c r="E30" s="7" t="s">
        <v>92</v>
      </c>
      <c r="F30" s="1" t="s">
        <v>57</v>
      </c>
      <c r="G30" s="7" t="s">
        <v>102</v>
      </c>
      <c r="H30" s="11" t="s">
        <v>103</v>
      </c>
      <c r="I30" s="11" t="s">
        <v>104</v>
      </c>
      <c r="J30" s="21">
        <v>68474</v>
      </c>
      <c r="K30" s="24">
        <v>34230298</v>
      </c>
      <c r="L30" s="31">
        <f t="shared" si="1"/>
        <v>2.0003915829187348E-3</v>
      </c>
    </row>
    <row r="31" spans="1:15" s="8" customFormat="1" ht="30" x14ac:dyDescent="0.25">
      <c r="A31" s="6">
        <v>30</v>
      </c>
      <c r="B31" s="12" t="s">
        <v>90</v>
      </c>
      <c r="C31" s="7" t="s">
        <v>11</v>
      </c>
      <c r="D31" s="7" t="s">
        <v>91</v>
      </c>
      <c r="E31" s="7" t="s">
        <v>92</v>
      </c>
      <c r="F31" s="1" t="s">
        <v>57</v>
      </c>
      <c r="G31" s="7" t="s">
        <v>31</v>
      </c>
      <c r="H31" s="11" t="s">
        <v>105</v>
      </c>
      <c r="I31" s="11" t="s">
        <v>106</v>
      </c>
      <c r="J31" s="21">
        <v>256994</v>
      </c>
      <c r="K31" s="24">
        <v>34230298</v>
      </c>
      <c r="L31" s="31">
        <f t="shared" si="1"/>
        <v>7.5077932421155087E-3</v>
      </c>
    </row>
    <row r="32" spans="1:15" s="8" customFormat="1" x14ac:dyDescent="0.25">
      <c r="A32" s="6">
        <v>31</v>
      </c>
      <c r="B32" s="7" t="s">
        <v>107</v>
      </c>
      <c r="C32" s="7" t="s">
        <v>11</v>
      </c>
      <c r="D32" s="7" t="s">
        <v>108</v>
      </c>
      <c r="E32" s="7" t="s">
        <v>109</v>
      </c>
      <c r="F32" s="8" t="s">
        <v>14</v>
      </c>
      <c r="G32" s="7" t="s">
        <v>18</v>
      </c>
      <c r="H32" s="9" t="s">
        <v>110</v>
      </c>
      <c r="I32" s="9" t="s">
        <v>111</v>
      </c>
      <c r="J32" s="20">
        <v>38727904</v>
      </c>
      <c r="K32" s="24">
        <f>SUM(J32:J37)</f>
        <v>48854948</v>
      </c>
      <c r="L32" s="31">
        <f t="shared" si="1"/>
        <v>0.79271200943658771</v>
      </c>
    </row>
    <row r="33" spans="1:12" s="8" customFormat="1" x14ac:dyDescent="0.25">
      <c r="A33" s="6">
        <v>32</v>
      </c>
      <c r="B33" s="7" t="s">
        <v>107</v>
      </c>
      <c r="C33" s="7" t="s">
        <v>11</v>
      </c>
      <c r="D33" s="7" t="s">
        <v>108</v>
      </c>
      <c r="E33" s="7" t="s">
        <v>109</v>
      </c>
      <c r="F33" s="8" t="s">
        <v>14</v>
      </c>
      <c r="G33" s="7" t="s">
        <v>77</v>
      </c>
      <c r="H33" s="9" t="s">
        <v>112</v>
      </c>
      <c r="I33" s="9" t="s">
        <v>113</v>
      </c>
      <c r="J33" s="20">
        <v>7740707</v>
      </c>
      <c r="K33" s="24">
        <f>K32</f>
        <v>48854948</v>
      </c>
      <c r="L33" s="31">
        <f t="shared" si="1"/>
        <v>0.15844264126532281</v>
      </c>
    </row>
    <row r="34" spans="1:12" s="8" customFormat="1" x14ac:dyDescent="0.25">
      <c r="A34" s="6">
        <v>33</v>
      </c>
      <c r="B34" s="7" t="s">
        <v>107</v>
      </c>
      <c r="C34" s="7" t="s">
        <v>11</v>
      </c>
      <c r="D34" s="7" t="s">
        <v>108</v>
      </c>
      <c r="E34" s="7" t="s">
        <v>109</v>
      </c>
      <c r="F34" s="8" t="s">
        <v>14</v>
      </c>
      <c r="G34" s="7" t="s">
        <v>43</v>
      </c>
      <c r="H34" s="9" t="s">
        <v>114</v>
      </c>
      <c r="I34" s="9" t="s">
        <v>115</v>
      </c>
      <c r="J34" s="20">
        <v>860401</v>
      </c>
      <c r="K34" s="24">
        <f>K33</f>
        <v>48854948</v>
      </c>
      <c r="L34" s="31">
        <f t="shared" si="1"/>
        <v>1.761133795496006E-2</v>
      </c>
    </row>
    <row r="35" spans="1:12" s="8" customFormat="1" x14ac:dyDescent="0.25">
      <c r="A35" s="6">
        <v>34</v>
      </c>
      <c r="B35" s="7" t="s">
        <v>107</v>
      </c>
      <c r="C35" s="7" t="s">
        <v>11</v>
      </c>
      <c r="D35" s="7" t="s">
        <v>108</v>
      </c>
      <c r="E35" s="7" t="s">
        <v>109</v>
      </c>
      <c r="F35" s="8" t="s">
        <v>14</v>
      </c>
      <c r="G35" s="7" t="s">
        <v>97</v>
      </c>
      <c r="H35" s="9" t="s">
        <v>116</v>
      </c>
      <c r="I35" s="9" t="s">
        <v>117</v>
      </c>
      <c r="J35" s="20">
        <v>642668</v>
      </c>
      <c r="K35" s="24">
        <f>K34</f>
        <v>48854948</v>
      </c>
      <c r="L35" s="31">
        <f t="shared" si="1"/>
        <v>1.3154614349400188E-2</v>
      </c>
    </row>
    <row r="36" spans="1:12" s="8" customFormat="1" x14ac:dyDescent="0.25">
      <c r="A36" s="6">
        <v>35</v>
      </c>
      <c r="B36" s="7" t="s">
        <v>107</v>
      </c>
      <c r="C36" s="7" t="s">
        <v>11</v>
      </c>
      <c r="D36" s="7" t="s">
        <v>108</v>
      </c>
      <c r="E36" s="7" t="s">
        <v>109</v>
      </c>
      <c r="F36" s="8" t="s">
        <v>14</v>
      </c>
      <c r="G36" s="7" t="s">
        <v>118</v>
      </c>
      <c r="H36" s="9" t="s">
        <v>119</v>
      </c>
      <c r="I36" s="9" t="s">
        <v>120</v>
      </c>
      <c r="J36" s="20">
        <v>148242</v>
      </c>
      <c r="K36" s="24">
        <f>K35</f>
        <v>48854948</v>
      </c>
      <c r="L36" s="31">
        <f t="shared" si="1"/>
        <v>3.0343292965944822E-3</v>
      </c>
    </row>
    <row r="37" spans="1:12" s="8" customFormat="1" x14ac:dyDescent="0.25">
      <c r="A37" s="6">
        <v>36</v>
      </c>
      <c r="B37" s="7" t="s">
        <v>107</v>
      </c>
      <c r="C37" s="7" t="s">
        <v>11</v>
      </c>
      <c r="D37" s="7" t="s">
        <v>108</v>
      </c>
      <c r="E37" s="7" t="s">
        <v>109</v>
      </c>
      <c r="F37" s="8" t="s">
        <v>14</v>
      </c>
      <c r="G37" s="7" t="s">
        <v>31</v>
      </c>
      <c r="H37" s="9" t="s">
        <v>121</v>
      </c>
      <c r="I37" s="9" t="s">
        <v>122</v>
      </c>
      <c r="J37" s="20">
        <v>735026</v>
      </c>
      <c r="K37" s="24">
        <f>K36</f>
        <v>48854948</v>
      </c>
      <c r="L37" s="31">
        <f t="shared" si="1"/>
        <v>1.5045067697134791E-2</v>
      </c>
    </row>
    <row r="38" spans="1:12" s="8" customFormat="1" x14ac:dyDescent="0.25">
      <c r="A38" s="6">
        <v>37</v>
      </c>
      <c r="B38" s="12" t="s">
        <v>123</v>
      </c>
      <c r="C38" s="7" t="s">
        <v>11</v>
      </c>
      <c r="D38" s="7" t="s">
        <v>124</v>
      </c>
      <c r="E38" s="7" t="s">
        <v>125</v>
      </c>
      <c r="F38" s="1" t="s">
        <v>57</v>
      </c>
      <c r="G38" s="7" t="s">
        <v>18</v>
      </c>
      <c r="H38" s="11" t="s">
        <v>126</v>
      </c>
      <c r="I38" s="11" t="s">
        <v>127</v>
      </c>
      <c r="J38" s="21">
        <v>64871961</v>
      </c>
      <c r="K38" s="24">
        <f>SUM(J38:J43)</f>
        <v>91307036</v>
      </c>
      <c r="L38" s="31">
        <f t="shared" si="1"/>
        <v>0.71048151207098653</v>
      </c>
    </row>
    <row r="39" spans="1:12" s="8" customFormat="1" x14ac:dyDescent="0.25">
      <c r="A39" s="6">
        <v>38</v>
      </c>
      <c r="B39" s="12" t="s">
        <v>123</v>
      </c>
      <c r="C39" s="7" t="s">
        <v>11</v>
      </c>
      <c r="D39" s="7" t="s">
        <v>124</v>
      </c>
      <c r="E39" s="7" t="s">
        <v>125</v>
      </c>
      <c r="F39" s="1" t="s">
        <v>57</v>
      </c>
      <c r="G39" s="7" t="s">
        <v>128</v>
      </c>
      <c r="H39" s="11" t="s">
        <v>129</v>
      </c>
      <c r="I39" s="11" t="s">
        <v>130</v>
      </c>
      <c r="J39" s="21">
        <v>14229004</v>
      </c>
      <c r="K39" s="24">
        <f>K38</f>
        <v>91307036</v>
      </c>
      <c r="L39" s="31">
        <f t="shared" si="1"/>
        <v>0.155836884246248</v>
      </c>
    </row>
    <row r="40" spans="1:12" s="8" customFormat="1" x14ac:dyDescent="0.25">
      <c r="A40" s="6">
        <v>39</v>
      </c>
      <c r="B40" s="12" t="s">
        <v>123</v>
      </c>
      <c r="C40" s="7" t="s">
        <v>11</v>
      </c>
      <c r="D40" s="7" t="s">
        <v>124</v>
      </c>
      <c r="E40" s="7" t="s">
        <v>125</v>
      </c>
      <c r="F40" s="1" t="s">
        <v>57</v>
      </c>
      <c r="G40" s="7" t="s">
        <v>97</v>
      </c>
      <c r="H40" s="11" t="s">
        <v>131</v>
      </c>
      <c r="I40" s="11" t="s">
        <v>132</v>
      </c>
      <c r="J40" s="21">
        <v>4534156</v>
      </c>
      <c r="K40" s="24">
        <f>K39</f>
        <v>91307036</v>
      </c>
      <c r="L40" s="31">
        <f t="shared" si="1"/>
        <v>4.9658341773354688E-2</v>
      </c>
    </row>
    <row r="41" spans="1:12" s="8" customFormat="1" x14ac:dyDescent="0.25">
      <c r="A41" s="6">
        <v>40</v>
      </c>
      <c r="B41" s="12" t="s">
        <v>123</v>
      </c>
      <c r="C41" s="7" t="s">
        <v>11</v>
      </c>
      <c r="D41" s="7" t="s">
        <v>124</v>
      </c>
      <c r="E41" s="7" t="s">
        <v>125</v>
      </c>
      <c r="F41" s="1" t="s">
        <v>57</v>
      </c>
      <c r="G41" s="7" t="s">
        <v>77</v>
      </c>
      <c r="H41" s="11" t="s">
        <v>133</v>
      </c>
      <c r="I41" s="11" t="s">
        <v>134</v>
      </c>
      <c r="J41" s="21">
        <v>2457587</v>
      </c>
      <c r="K41" s="24">
        <f>K40</f>
        <v>91307036</v>
      </c>
      <c r="L41" s="31">
        <f t="shared" si="1"/>
        <v>2.6915636600009663E-2</v>
      </c>
    </row>
    <row r="42" spans="1:12" s="8" customFormat="1" x14ac:dyDescent="0.25">
      <c r="A42" s="6">
        <v>41</v>
      </c>
      <c r="B42" s="12" t="s">
        <v>123</v>
      </c>
      <c r="C42" s="7" t="s">
        <v>11</v>
      </c>
      <c r="D42" s="7" t="s">
        <v>124</v>
      </c>
      <c r="E42" s="7" t="s">
        <v>125</v>
      </c>
      <c r="F42" s="1" t="s">
        <v>57</v>
      </c>
      <c r="G42" s="7" t="s">
        <v>135</v>
      </c>
      <c r="H42" s="11" t="s">
        <v>136</v>
      </c>
      <c r="I42" s="11" t="s">
        <v>137</v>
      </c>
      <c r="J42" s="21">
        <v>158767</v>
      </c>
      <c r="K42" s="24">
        <f>K41</f>
        <v>91307036</v>
      </c>
      <c r="L42" s="31">
        <f t="shared" si="1"/>
        <v>1.7388254723327127E-3</v>
      </c>
    </row>
    <row r="43" spans="1:12" s="8" customFormat="1" x14ac:dyDescent="0.25">
      <c r="A43" s="6">
        <v>42</v>
      </c>
      <c r="B43" s="12" t="s">
        <v>123</v>
      </c>
      <c r="C43" s="7" t="s">
        <v>11</v>
      </c>
      <c r="D43" s="7" t="s">
        <v>124</v>
      </c>
      <c r="E43" s="7" t="s">
        <v>125</v>
      </c>
      <c r="F43" s="1" t="s">
        <v>57</v>
      </c>
      <c r="G43" s="7" t="s">
        <v>31</v>
      </c>
      <c r="H43" s="11" t="s">
        <v>138</v>
      </c>
      <c r="I43" s="11" t="s">
        <v>139</v>
      </c>
      <c r="J43" s="21">
        <v>5055561</v>
      </c>
      <c r="K43" s="24">
        <f>K42</f>
        <v>91307036</v>
      </c>
      <c r="L43" s="31">
        <f t="shared" si="1"/>
        <v>5.5368799837068418E-2</v>
      </c>
    </row>
    <row r="44" spans="1:12" s="8" customFormat="1" x14ac:dyDescent="0.25">
      <c r="A44" s="6">
        <v>43</v>
      </c>
      <c r="B44" s="12" t="s">
        <v>140</v>
      </c>
      <c r="C44" s="7" t="s">
        <v>54</v>
      </c>
      <c r="D44" s="7" t="s">
        <v>141</v>
      </c>
      <c r="E44" s="7" t="s">
        <v>142</v>
      </c>
      <c r="F44" s="1" t="s">
        <v>57</v>
      </c>
      <c r="G44" s="7" t="s">
        <v>97</v>
      </c>
      <c r="H44" s="11" t="s">
        <v>143</v>
      </c>
      <c r="I44" s="11" t="s">
        <v>144</v>
      </c>
      <c r="J44" s="21">
        <v>3826576</v>
      </c>
      <c r="K44" s="24">
        <f>SUM(J44:J49)</f>
        <v>14725089</v>
      </c>
      <c r="L44" s="31">
        <f t="shared" si="1"/>
        <v>0.25986776718293519</v>
      </c>
    </row>
    <row r="45" spans="1:12" s="8" customFormat="1" x14ac:dyDescent="0.25">
      <c r="A45" s="6">
        <v>44</v>
      </c>
      <c r="B45" s="12" t="s">
        <v>140</v>
      </c>
      <c r="C45" s="7" t="s">
        <v>54</v>
      </c>
      <c r="D45" s="7" t="s">
        <v>141</v>
      </c>
      <c r="E45" s="7" t="s">
        <v>142</v>
      </c>
      <c r="F45" s="1" t="s">
        <v>57</v>
      </c>
      <c r="G45" s="7" t="s">
        <v>145</v>
      </c>
      <c r="H45" s="11" t="s">
        <v>146</v>
      </c>
      <c r="I45" s="11" t="s">
        <v>147</v>
      </c>
      <c r="J45" s="21">
        <v>2579751</v>
      </c>
      <c r="K45" s="24">
        <f>K44</f>
        <v>14725089</v>
      </c>
      <c r="L45" s="31">
        <f t="shared" si="1"/>
        <v>0.17519425519261717</v>
      </c>
    </row>
    <row r="46" spans="1:12" s="8" customFormat="1" x14ac:dyDescent="0.25">
      <c r="A46" s="6">
        <v>45</v>
      </c>
      <c r="B46" s="12" t="s">
        <v>140</v>
      </c>
      <c r="C46" s="7" t="s">
        <v>54</v>
      </c>
      <c r="D46" s="7" t="s">
        <v>141</v>
      </c>
      <c r="E46" s="7" t="s">
        <v>142</v>
      </c>
      <c r="F46" s="1" t="s">
        <v>57</v>
      </c>
      <c r="G46" s="7" t="s">
        <v>86</v>
      </c>
      <c r="H46" s="11" t="s">
        <v>148</v>
      </c>
      <c r="I46" s="11" t="s">
        <v>149</v>
      </c>
      <c r="J46" s="21">
        <v>2404079</v>
      </c>
      <c r="K46" s="24">
        <f>K45</f>
        <v>14725089</v>
      </c>
      <c r="L46" s="31">
        <f t="shared" si="1"/>
        <v>0.1632641405427159</v>
      </c>
    </row>
    <row r="47" spans="1:12" s="8" customFormat="1" x14ac:dyDescent="0.25">
      <c r="A47" s="6">
        <v>46</v>
      </c>
      <c r="B47" s="12" t="s">
        <v>140</v>
      </c>
      <c r="C47" s="7" t="s">
        <v>54</v>
      </c>
      <c r="D47" s="7" t="s">
        <v>141</v>
      </c>
      <c r="E47" s="7" t="s">
        <v>142</v>
      </c>
      <c r="F47" s="1" t="s">
        <v>57</v>
      </c>
      <c r="G47" s="7" t="s">
        <v>150</v>
      </c>
      <c r="H47" s="11" t="s">
        <v>151</v>
      </c>
      <c r="I47" s="11" t="s">
        <v>152</v>
      </c>
      <c r="J47" s="21">
        <v>1676028</v>
      </c>
      <c r="K47" s="24">
        <f>K46</f>
        <v>14725089</v>
      </c>
      <c r="L47" s="31">
        <f t="shared" si="1"/>
        <v>0.11382124753201832</v>
      </c>
    </row>
    <row r="48" spans="1:12" s="8" customFormat="1" x14ac:dyDescent="0.25">
      <c r="A48" s="6">
        <v>47</v>
      </c>
      <c r="B48" s="12" t="s">
        <v>140</v>
      </c>
      <c r="C48" s="7" t="s">
        <v>54</v>
      </c>
      <c r="D48" s="7" t="s">
        <v>141</v>
      </c>
      <c r="E48" s="7" t="s">
        <v>142</v>
      </c>
      <c r="F48" s="1" t="s">
        <v>57</v>
      </c>
      <c r="G48" s="4" t="s">
        <v>37</v>
      </c>
      <c r="H48" s="11" t="s">
        <v>153</v>
      </c>
      <c r="I48" s="11" t="s">
        <v>154</v>
      </c>
      <c r="J48" s="21">
        <v>1556611</v>
      </c>
      <c r="K48" s="24">
        <f>K47</f>
        <v>14725089</v>
      </c>
      <c r="L48" s="31">
        <f t="shared" si="1"/>
        <v>0.10571148330580549</v>
      </c>
    </row>
    <row r="49" spans="1:12" s="8" customFormat="1" x14ac:dyDescent="0.25">
      <c r="A49" s="6">
        <v>48</v>
      </c>
      <c r="B49" s="12" t="s">
        <v>140</v>
      </c>
      <c r="C49" s="7" t="s">
        <v>54</v>
      </c>
      <c r="D49" s="7" t="s">
        <v>141</v>
      </c>
      <c r="E49" s="7" t="s">
        <v>142</v>
      </c>
      <c r="F49" s="1" t="s">
        <v>57</v>
      </c>
      <c r="G49" s="7" t="s">
        <v>31</v>
      </c>
      <c r="H49" s="11" t="s">
        <v>155</v>
      </c>
      <c r="I49" s="11" t="s">
        <v>156</v>
      </c>
      <c r="J49" s="21">
        <v>2682044</v>
      </c>
      <c r="K49" s="24">
        <f>K48</f>
        <v>14725089</v>
      </c>
      <c r="L49" s="31">
        <f t="shared" si="1"/>
        <v>0.18214110624390792</v>
      </c>
    </row>
    <row r="50" spans="1:12" s="8" customFormat="1" ht="30" x14ac:dyDescent="0.25">
      <c r="A50" s="6">
        <v>49</v>
      </c>
      <c r="B50" s="12" t="s">
        <v>157</v>
      </c>
      <c r="C50" s="7" t="s">
        <v>54</v>
      </c>
      <c r="D50" s="7" t="s">
        <v>158</v>
      </c>
      <c r="E50" s="7" t="s">
        <v>159</v>
      </c>
      <c r="F50" s="1" t="s">
        <v>57</v>
      </c>
      <c r="G50" s="7" t="s">
        <v>118</v>
      </c>
      <c r="H50" s="11" t="s">
        <v>160</v>
      </c>
      <c r="I50" s="11" t="s">
        <v>161</v>
      </c>
      <c r="J50" s="21">
        <v>1264338</v>
      </c>
      <c r="K50" s="24">
        <f>SUM(J50:J55)</f>
        <v>2268485</v>
      </c>
      <c r="L50" s="31">
        <f t="shared" si="1"/>
        <v>0.55734906776989934</v>
      </c>
    </row>
    <row r="51" spans="1:12" s="8" customFormat="1" ht="30" x14ac:dyDescent="0.25">
      <c r="A51" s="6">
        <v>50</v>
      </c>
      <c r="B51" s="12" t="s">
        <v>157</v>
      </c>
      <c r="C51" s="7" t="s">
        <v>54</v>
      </c>
      <c r="D51" s="7" t="s">
        <v>158</v>
      </c>
      <c r="E51" s="7" t="s">
        <v>159</v>
      </c>
      <c r="F51" s="1" t="s">
        <v>57</v>
      </c>
      <c r="G51" s="7" t="s">
        <v>24</v>
      </c>
      <c r="H51" s="11" t="s">
        <v>162</v>
      </c>
      <c r="I51" s="11" t="s">
        <v>163</v>
      </c>
      <c r="J51" s="21">
        <v>625000</v>
      </c>
      <c r="K51" s="24">
        <f>K50</f>
        <v>2268485</v>
      </c>
      <c r="L51" s="31">
        <f t="shared" si="1"/>
        <v>0.27551427494561348</v>
      </c>
    </row>
    <row r="52" spans="1:12" s="8" customFormat="1" ht="30" x14ac:dyDescent="0.25">
      <c r="A52" s="6">
        <v>51</v>
      </c>
      <c r="B52" s="12" t="s">
        <v>157</v>
      </c>
      <c r="C52" s="7" t="s">
        <v>54</v>
      </c>
      <c r="D52" s="7" t="s">
        <v>158</v>
      </c>
      <c r="E52" s="7" t="s">
        <v>159</v>
      </c>
      <c r="F52" s="1" t="s">
        <v>57</v>
      </c>
      <c r="G52" s="7" t="s">
        <v>97</v>
      </c>
      <c r="H52" s="11" t="s">
        <v>164</v>
      </c>
      <c r="I52" s="11" t="s">
        <v>165</v>
      </c>
      <c r="J52" s="21">
        <v>241530</v>
      </c>
      <c r="K52" s="24">
        <f>K51</f>
        <v>2268485</v>
      </c>
      <c r="L52" s="31">
        <f t="shared" si="1"/>
        <v>0.10647194052418243</v>
      </c>
    </row>
    <row r="53" spans="1:12" s="8" customFormat="1" ht="30" x14ac:dyDescent="0.25">
      <c r="A53" s="6">
        <v>52</v>
      </c>
      <c r="B53" s="12" t="s">
        <v>157</v>
      </c>
      <c r="C53" s="7" t="s">
        <v>54</v>
      </c>
      <c r="D53" s="7" t="s">
        <v>158</v>
      </c>
      <c r="E53" s="7" t="s">
        <v>159</v>
      </c>
      <c r="F53" s="1" t="s">
        <v>57</v>
      </c>
      <c r="G53" s="4" t="s">
        <v>37</v>
      </c>
      <c r="H53" s="11" t="s">
        <v>30</v>
      </c>
      <c r="I53" s="11" t="s">
        <v>166</v>
      </c>
      <c r="J53" s="21">
        <v>109542</v>
      </c>
      <c r="K53" s="24">
        <f>K52</f>
        <v>2268485</v>
      </c>
      <c r="L53" s="31">
        <f t="shared" si="1"/>
        <v>4.8288615529747829E-2</v>
      </c>
    </row>
    <row r="54" spans="1:12" s="8" customFormat="1" ht="30" x14ac:dyDescent="0.25">
      <c r="A54" s="6">
        <v>53</v>
      </c>
      <c r="B54" s="12" t="s">
        <v>157</v>
      </c>
      <c r="C54" s="7" t="s">
        <v>54</v>
      </c>
      <c r="D54" s="7" t="s">
        <v>158</v>
      </c>
      <c r="E54" s="7" t="s">
        <v>159</v>
      </c>
      <c r="F54" s="1" t="s">
        <v>57</v>
      </c>
      <c r="G54" s="7" t="s">
        <v>167</v>
      </c>
      <c r="H54" s="11" t="s">
        <v>168</v>
      </c>
      <c r="I54" s="11" t="s">
        <v>169</v>
      </c>
      <c r="J54" s="21">
        <v>21880</v>
      </c>
      <c r="K54" s="24">
        <f>K53</f>
        <v>2268485</v>
      </c>
      <c r="L54" s="31">
        <f t="shared" si="1"/>
        <v>9.6452037372960365E-3</v>
      </c>
    </row>
    <row r="55" spans="1:12" s="8" customFormat="1" ht="30" x14ac:dyDescent="0.25">
      <c r="A55" s="6">
        <v>54</v>
      </c>
      <c r="B55" s="12" t="s">
        <v>157</v>
      </c>
      <c r="C55" s="7" t="s">
        <v>54</v>
      </c>
      <c r="D55" s="7" t="s">
        <v>158</v>
      </c>
      <c r="E55" s="7" t="s">
        <v>159</v>
      </c>
      <c r="F55" s="1" t="s">
        <v>57</v>
      </c>
      <c r="G55" s="7" t="s">
        <v>31</v>
      </c>
      <c r="H55" s="11" t="s">
        <v>170</v>
      </c>
      <c r="I55" s="11" t="s">
        <v>171</v>
      </c>
      <c r="J55" s="21">
        <v>6195</v>
      </c>
      <c r="K55" s="24">
        <f>K54</f>
        <v>2268485</v>
      </c>
      <c r="L55" s="31">
        <f t="shared" si="1"/>
        <v>2.7308974932609207E-3</v>
      </c>
    </row>
    <row r="56" spans="1:12" s="8" customFormat="1" ht="45" x14ac:dyDescent="0.25">
      <c r="A56" s="6">
        <v>55</v>
      </c>
      <c r="B56" s="12" t="s">
        <v>172</v>
      </c>
      <c r="C56" s="7" t="s">
        <v>54</v>
      </c>
      <c r="D56" s="7" t="s">
        <v>173</v>
      </c>
      <c r="E56" s="7" t="s">
        <v>174</v>
      </c>
      <c r="F56" s="1" t="s">
        <v>57</v>
      </c>
      <c r="G56" s="7" t="s">
        <v>48</v>
      </c>
      <c r="H56" s="11" t="s">
        <v>175</v>
      </c>
      <c r="I56" s="11" t="s">
        <v>176</v>
      </c>
      <c r="J56" s="21">
        <v>180508348</v>
      </c>
      <c r="K56" s="24">
        <f>SUM(J56:J61)</f>
        <v>191674352</v>
      </c>
      <c r="L56" s="31">
        <f t="shared" si="1"/>
        <v>0.94174492370267671</v>
      </c>
    </row>
    <row r="57" spans="1:12" s="8" customFormat="1" ht="45" x14ac:dyDescent="0.25">
      <c r="A57" s="6">
        <v>56</v>
      </c>
      <c r="B57" s="12" t="s">
        <v>172</v>
      </c>
      <c r="C57" s="7" t="s">
        <v>54</v>
      </c>
      <c r="D57" s="7" t="s">
        <v>173</v>
      </c>
      <c r="E57" s="7" t="s">
        <v>174</v>
      </c>
      <c r="F57" s="1" t="s">
        <v>57</v>
      </c>
      <c r="G57" s="7" t="s">
        <v>24</v>
      </c>
      <c r="H57" s="11" t="s">
        <v>177</v>
      </c>
      <c r="I57" s="11" t="s">
        <v>178</v>
      </c>
      <c r="J57" s="21">
        <v>4450887</v>
      </c>
      <c r="K57" s="24">
        <f>K56</f>
        <v>191674352</v>
      </c>
      <c r="L57" s="31">
        <f t="shared" si="1"/>
        <v>2.3221088025381715E-2</v>
      </c>
    </row>
    <row r="58" spans="1:12" s="8" customFormat="1" ht="45" x14ac:dyDescent="0.25">
      <c r="A58" s="6">
        <v>57</v>
      </c>
      <c r="B58" s="12" t="s">
        <v>172</v>
      </c>
      <c r="C58" s="7" t="s">
        <v>54</v>
      </c>
      <c r="D58" s="7" t="s">
        <v>173</v>
      </c>
      <c r="E58" s="7" t="s">
        <v>174</v>
      </c>
      <c r="F58" s="1" t="s">
        <v>57</v>
      </c>
      <c r="G58" s="7" t="s">
        <v>77</v>
      </c>
      <c r="H58" s="11" t="s">
        <v>179</v>
      </c>
      <c r="I58" s="11" t="s">
        <v>180</v>
      </c>
      <c r="J58" s="21">
        <v>3788961</v>
      </c>
      <c r="K58" s="24">
        <f>K57</f>
        <v>191674352</v>
      </c>
      <c r="L58" s="31">
        <f t="shared" si="1"/>
        <v>1.9767699540729371E-2</v>
      </c>
    </row>
    <row r="59" spans="1:12" s="8" customFormat="1" ht="45" x14ac:dyDescent="0.25">
      <c r="A59" s="6">
        <v>58</v>
      </c>
      <c r="B59" s="12" t="s">
        <v>172</v>
      </c>
      <c r="C59" s="7" t="s">
        <v>54</v>
      </c>
      <c r="D59" s="7" t="s">
        <v>173</v>
      </c>
      <c r="E59" s="7" t="s">
        <v>174</v>
      </c>
      <c r="F59" s="1" t="s">
        <v>57</v>
      </c>
      <c r="G59" s="7" t="s">
        <v>167</v>
      </c>
      <c r="H59" s="11" t="s">
        <v>181</v>
      </c>
      <c r="I59" s="11" t="s">
        <v>182</v>
      </c>
      <c r="J59" s="21">
        <v>1570515</v>
      </c>
      <c r="K59" s="24">
        <f>K58</f>
        <v>191674352</v>
      </c>
      <c r="L59" s="31">
        <f t="shared" si="1"/>
        <v>8.1936627598459284E-3</v>
      </c>
    </row>
    <row r="60" spans="1:12" s="8" customFormat="1" ht="45" x14ac:dyDescent="0.25">
      <c r="A60" s="6">
        <v>59</v>
      </c>
      <c r="B60" s="12" t="s">
        <v>172</v>
      </c>
      <c r="C60" s="7" t="s">
        <v>54</v>
      </c>
      <c r="D60" s="7" t="s">
        <v>173</v>
      </c>
      <c r="E60" s="7" t="s">
        <v>174</v>
      </c>
      <c r="F60" s="1" t="s">
        <v>57</v>
      </c>
      <c r="G60" s="7" t="s">
        <v>183</v>
      </c>
      <c r="H60" s="11" t="s">
        <v>184</v>
      </c>
      <c r="I60" s="11" t="s">
        <v>30</v>
      </c>
      <c r="J60" s="21" t="s">
        <v>30</v>
      </c>
      <c r="K60" s="24">
        <f>K59</f>
        <v>191674352</v>
      </c>
      <c r="L60" s="31">
        <f t="shared" si="1"/>
        <v>0</v>
      </c>
    </row>
    <row r="61" spans="1:12" s="8" customFormat="1" ht="45" x14ac:dyDescent="0.25">
      <c r="A61" s="6">
        <v>60</v>
      </c>
      <c r="B61" s="12" t="s">
        <v>172</v>
      </c>
      <c r="C61" s="7" t="s">
        <v>54</v>
      </c>
      <c r="D61" s="7" t="s">
        <v>173</v>
      </c>
      <c r="E61" s="7" t="s">
        <v>174</v>
      </c>
      <c r="F61" s="1" t="s">
        <v>57</v>
      </c>
      <c r="G61" s="7" t="s">
        <v>31</v>
      </c>
      <c r="H61" s="11" t="s">
        <v>185</v>
      </c>
      <c r="I61" s="11" t="s">
        <v>186</v>
      </c>
      <c r="J61" s="21">
        <v>1355641</v>
      </c>
      <c r="K61" s="24">
        <f>K60</f>
        <v>191674352</v>
      </c>
      <c r="L61" s="31">
        <f t="shared" si="1"/>
        <v>7.0726259713662677E-3</v>
      </c>
    </row>
    <row r="62" spans="1:12" s="8" customFormat="1" ht="30" x14ac:dyDescent="0.25">
      <c r="A62" s="6">
        <v>61</v>
      </c>
      <c r="B62" s="12" t="s">
        <v>187</v>
      </c>
      <c r="C62" s="7" t="s">
        <v>54</v>
      </c>
      <c r="D62" s="7" t="s">
        <v>188</v>
      </c>
      <c r="E62" s="7" t="s">
        <v>189</v>
      </c>
      <c r="F62" s="1" t="s">
        <v>57</v>
      </c>
      <c r="G62" s="4" t="s">
        <v>37</v>
      </c>
      <c r="H62" s="11" t="s">
        <v>190</v>
      </c>
      <c r="I62" s="11" t="s">
        <v>191</v>
      </c>
      <c r="J62" s="21">
        <v>54989447</v>
      </c>
      <c r="K62" s="24">
        <f>SUM(J62:J67)</f>
        <v>103821998</v>
      </c>
      <c r="L62" s="31">
        <f t="shared" si="1"/>
        <v>0.52965121129724357</v>
      </c>
    </row>
    <row r="63" spans="1:12" s="8" customFormat="1" ht="30" x14ac:dyDescent="0.25">
      <c r="A63" s="6">
        <v>62</v>
      </c>
      <c r="B63" s="12" t="s">
        <v>187</v>
      </c>
      <c r="C63" s="7" t="s">
        <v>54</v>
      </c>
      <c r="D63" s="7" t="s">
        <v>188</v>
      </c>
      <c r="E63" s="7" t="s">
        <v>189</v>
      </c>
      <c r="F63" s="1" t="s">
        <v>57</v>
      </c>
      <c r="G63" s="7" t="s">
        <v>167</v>
      </c>
      <c r="H63" s="11" t="s">
        <v>192</v>
      </c>
      <c r="I63" s="11" t="s">
        <v>193</v>
      </c>
      <c r="J63" s="21">
        <v>11610525</v>
      </c>
      <c r="K63" s="24">
        <f>K62</f>
        <v>103821998</v>
      </c>
      <c r="L63" s="31">
        <f t="shared" si="1"/>
        <v>0.1118310687875608</v>
      </c>
    </row>
    <row r="64" spans="1:12" s="8" customFormat="1" ht="30" x14ac:dyDescent="0.25">
      <c r="A64" s="6">
        <v>63</v>
      </c>
      <c r="B64" s="12" t="s">
        <v>187</v>
      </c>
      <c r="C64" s="7" t="s">
        <v>54</v>
      </c>
      <c r="D64" s="7" t="s">
        <v>188</v>
      </c>
      <c r="E64" s="7" t="s">
        <v>189</v>
      </c>
      <c r="F64" s="1" t="s">
        <v>57</v>
      </c>
      <c r="G64" s="7" t="s">
        <v>24</v>
      </c>
      <c r="H64" s="11" t="s">
        <v>194</v>
      </c>
      <c r="I64" s="11" t="s">
        <v>195</v>
      </c>
      <c r="J64" s="21">
        <v>7290298</v>
      </c>
      <c r="K64" s="24">
        <f>K63</f>
        <v>103821998</v>
      </c>
      <c r="L64" s="31">
        <f t="shared" si="1"/>
        <v>7.0219203448579362E-2</v>
      </c>
    </row>
    <row r="65" spans="1:12" s="8" customFormat="1" ht="30" x14ac:dyDescent="0.25">
      <c r="A65" s="6">
        <v>64</v>
      </c>
      <c r="B65" s="12" t="s">
        <v>187</v>
      </c>
      <c r="C65" s="7" t="s">
        <v>54</v>
      </c>
      <c r="D65" s="7" t="s">
        <v>188</v>
      </c>
      <c r="E65" s="7" t="s">
        <v>189</v>
      </c>
      <c r="F65" s="1" t="s">
        <v>57</v>
      </c>
      <c r="G65" s="7" t="s">
        <v>97</v>
      </c>
      <c r="H65" s="11" t="s">
        <v>196</v>
      </c>
      <c r="I65" s="11" t="s">
        <v>197</v>
      </c>
      <c r="J65" s="21">
        <v>6657842</v>
      </c>
      <c r="K65" s="24">
        <f>K64</f>
        <v>103821998</v>
      </c>
      <c r="L65" s="31">
        <f t="shared" si="1"/>
        <v>6.4127469402004769E-2</v>
      </c>
    </row>
    <row r="66" spans="1:12" s="8" customFormat="1" ht="30" x14ac:dyDescent="0.25">
      <c r="A66" s="6">
        <v>65</v>
      </c>
      <c r="B66" s="12" t="s">
        <v>187</v>
      </c>
      <c r="C66" s="7" t="s">
        <v>54</v>
      </c>
      <c r="D66" s="7" t="s">
        <v>188</v>
      </c>
      <c r="E66" s="7" t="s">
        <v>189</v>
      </c>
      <c r="F66" s="1" t="s">
        <v>57</v>
      </c>
      <c r="G66" s="7" t="s">
        <v>198</v>
      </c>
      <c r="H66" s="11" t="s">
        <v>199</v>
      </c>
      <c r="I66" s="11" t="s">
        <v>200</v>
      </c>
      <c r="J66" s="21">
        <v>5434695</v>
      </c>
      <c r="K66" s="24">
        <f>K65</f>
        <v>103821998</v>
      </c>
      <c r="L66" s="31">
        <f t="shared" si="1"/>
        <v>5.2346276364282643E-2</v>
      </c>
    </row>
    <row r="67" spans="1:12" s="8" customFormat="1" ht="30" x14ac:dyDescent="0.25">
      <c r="A67" s="6">
        <v>66</v>
      </c>
      <c r="B67" s="12" t="s">
        <v>187</v>
      </c>
      <c r="C67" s="7" t="s">
        <v>54</v>
      </c>
      <c r="D67" s="7" t="s">
        <v>188</v>
      </c>
      <c r="E67" s="7" t="s">
        <v>189</v>
      </c>
      <c r="F67" s="1" t="s">
        <v>57</v>
      </c>
      <c r="G67" s="7" t="s">
        <v>31</v>
      </c>
      <c r="H67" s="11" t="s">
        <v>201</v>
      </c>
      <c r="I67" s="11" t="s">
        <v>202</v>
      </c>
      <c r="J67" s="21">
        <v>17839191</v>
      </c>
      <c r="K67" s="24">
        <f>K66</f>
        <v>103821998</v>
      </c>
      <c r="L67" s="31">
        <f t="shared" si="1"/>
        <v>0.17182477070032884</v>
      </c>
    </row>
    <row r="68" spans="1:12" s="8" customFormat="1" x14ac:dyDescent="0.25">
      <c r="A68" s="6">
        <v>67</v>
      </c>
      <c r="B68" s="12" t="s">
        <v>203</v>
      </c>
      <c r="C68" s="7" t="s">
        <v>54</v>
      </c>
      <c r="D68" s="7" t="s">
        <v>204</v>
      </c>
      <c r="E68" s="7" t="s">
        <v>205</v>
      </c>
      <c r="F68" s="1" t="s">
        <v>57</v>
      </c>
      <c r="G68" s="4" t="s">
        <v>37</v>
      </c>
      <c r="H68" s="11" t="s">
        <v>206</v>
      </c>
      <c r="I68" s="11" t="s">
        <v>207</v>
      </c>
      <c r="J68" s="21">
        <v>3483988</v>
      </c>
      <c r="K68" s="24">
        <f>SUM(J68:J73)</f>
        <v>5538620</v>
      </c>
      <c r="L68" s="31">
        <f t="shared" si="1"/>
        <v>0.62903539148741017</v>
      </c>
    </row>
    <row r="69" spans="1:12" s="8" customFormat="1" x14ac:dyDescent="0.25">
      <c r="A69" s="6">
        <v>68</v>
      </c>
      <c r="B69" s="12" t="s">
        <v>203</v>
      </c>
      <c r="C69" s="7" t="s">
        <v>54</v>
      </c>
      <c r="D69" s="7" t="s">
        <v>204</v>
      </c>
      <c r="E69" s="7" t="s">
        <v>205</v>
      </c>
      <c r="F69" s="1" t="s">
        <v>57</v>
      </c>
      <c r="G69" s="7" t="s">
        <v>167</v>
      </c>
      <c r="H69" s="11" t="s">
        <v>208</v>
      </c>
      <c r="I69" s="11" t="s">
        <v>209</v>
      </c>
      <c r="J69" s="21">
        <v>1924002</v>
      </c>
      <c r="K69" s="24">
        <f>K68</f>
        <v>5538620</v>
      </c>
      <c r="L69" s="31">
        <f t="shared" si="1"/>
        <v>0.34737931109193265</v>
      </c>
    </row>
    <row r="70" spans="1:12" s="8" customFormat="1" x14ac:dyDescent="0.25">
      <c r="A70" s="6">
        <v>69</v>
      </c>
      <c r="B70" s="12" t="s">
        <v>203</v>
      </c>
      <c r="C70" s="7" t="s">
        <v>54</v>
      </c>
      <c r="D70" s="7" t="s">
        <v>204</v>
      </c>
      <c r="E70" s="7" t="s">
        <v>205</v>
      </c>
      <c r="F70" s="1" t="s">
        <v>57</v>
      </c>
      <c r="G70" s="7" t="s">
        <v>210</v>
      </c>
      <c r="H70" s="11" t="s">
        <v>211</v>
      </c>
      <c r="I70" s="11" t="s">
        <v>212</v>
      </c>
      <c r="J70" s="21">
        <v>123820</v>
      </c>
      <c r="K70" s="24">
        <f>K69</f>
        <v>5538620</v>
      </c>
      <c r="L70" s="31">
        <f t="shared" si="1"/>
        <v>2.2355749266062666E-2</v>
      </c>
    </row>
    <row r="71" spans="1:12" s="8" customFormat="1" x14ac:dyDescent="0.25">
      <c r="A71" s="6">
        <v>70</v>
      </c>
      <c r="B71" s="12" t="s">
        <v>203</v>
      </c>
      <c r="C71" s="7" t="s">
        <v>54</v>
      </c>
      <c r="D71" s="7" t="s">
        <v>204</v>
      </c>
      <c r="E71" s="7" t="s">
        <v>205</v>
      </c>
      <c r="F71" s="1" t="s">
        <v>57</v>
      </c>
      <c r="G71" s="7" t="s">
        <v>24</v>
      </c>
      <c r="H71" s="11" t="s">
        <v>213</v>
      </c>
      <c r="I71" s="11" t="s">
        <v>30</v>
      </c>
      <c r="J71" s="21" t="s">
        <v>30</v>
      </c>
      <c r="K71" s="24">
        <f>K70</f>
        <v>5538620</v>
      </c>
      <c r="L71" s="31">
        <f t="shared" ref="L71:L134" si="2">J71/K71</f>
        <v>0</v>
      </c>
    </row>
    <row r="72" spans="1:12" s="8" customFormat="1" x14ac:dyDescent="0.25">
      <c r="A72" s="6">
        <v>71</v>
      </c>
      <c r="B72" s="12" t="s">
        <v>203</v>
      </c>
      <c r="C72" s="7" t="s">
        <v>54</v>
      </c>
      <c r="D72" s="7" t="s">
        <v>204</v>
      </c>
      <c r="E72" s="7" t="s">
        <v>205</v>
      </c>
      <c r="F72" s="1" t="s">
        <v>57</v>
      </c>
      <c r="G72" s="7" t="s">
        <v>102</v>
      </c>
      <c r="H72" s="11" t="s">
        <v>214</v>
      </c>
      <c r="I72" s="11" t="s">
        <v>30</v>
      </c>
      <c r="J72" s="21" t="s">
        <v>30</v>
      </c>
      <c r="K72" s="24">
        <f>K71</f>
        <v>5538620</v>
      </c>
      <c r="L72" s="31">
        <f t="shared" si="2"/>
        <v>0</v>
      </c>
    </row>
    <row r="73" spans="1:12" s="8" customFormat="1" x14ac:dyDescent="0.25">
      <c r="A73" s="6">
        <v>72</v>
      </c>
      <c r="B73" s="12" t="s">
        <v>203</v>
      </c>
      <c r="C73" s="7" t="s">
        <v>54</v>
      </c>
      <c r="D73" s="7" t="s">
        <v>204</v>
      </c>
      <c r="E73" s="7" t="s">
        <v>205</v>
      </c>
      <c r="F73" s="1" t="s">
        <v>57</v>
      </c>
      <c r="G73" s="7" t="s">
        <v>31</v>
      </c>
      <c r="H73" s="11" t="s">
        <v>215</v>
      </c>
      <c r="I73" s="11" t="s">
        <v>216</v>
      </c>
      <c r="J73" s="21">
        <v>6810</v>
      </c>
      <c r="K73" s="24">
        <f>K72</f>
        <v>5538620</v>
      </c>
      <c r="L73" s="31">
        <f t="shared" si="2"/>
        <v>1.2295481545944657E-3</v>
      </c>
    </row>
    <row r="74" spans="1:12" s="8" customFormat="1" x14ac:dyDescent="0.25">
      <c r="A74" s="6">
        <v>73</v>
      </c>
      <c r="B74" s="12" t="s">
        <v>217</v>
      </c>
      <c r="C74" s="7" t="s">
        <v>54</v>
      </c>
      <c r="D74" s="7" t="s">
        <v>218</v>
      </c>
      <c r="E74" s="7" t="s">
        <v>219</v>
      </c>
      <c r="F74" s="1" t="s">
        <v>57</v>
      </c>
      <c r="G74" s="7" t="s">
        <v>97</v>
      </c>
      <c r="H74" s="11" t="s">
        <v>220</v>
      </c>
      <c r="I74" s="11" t="s">
        <v>221</v>
      </c>
      <c r="J74" s="21">
        <v>104742875</v>
      </c>
      <c r="K74" s="24">
        <f>SUM(J74:J79)</f>
        <v>146422693</v>
      </c>
      <c r="L74" s="31">
        <f t="shared" si="2"/>
        <v>0.71534591294533834</v>
      </c>
    </row>
    <row r="75" spans="1:12" s="8" customFormat="1" x14ac:dyDescent="0.25">
      <c r="A75" s="6">
        <v>74</v>
      </c>
      <c r="B75" s="12" t="s">
        <v>217</v>
      </c>
      <c r="C75" s="7" t="s">
        <v>54</v>
      </c>
      <c r="D75" s="7" t="s">
        <v>218</v>
      </c>
      <c r="E75" s="7" t="s">
        <v>219</v>
      </c>
      <c r="F75" s="1" t="s">
        <v>57</v>
      </c>
      <c r="G75" s="7" t="s">
        <v>167</v>
      </c>
      <c r="H75" s="11" t="s">
        <v>222</v>
      </c>
      <c r="I75" s="11" t="s">
        <v>223</v>
      </c>
      <c r="J75" s="21">
        <v>28131781</v>
      </c>
      <c r="K75" s="24">
        <f>K74</f>
        <v>146422693</v>
      </c>
      <c r="L75" s="31">
        <f t="shared" si="2"/>
        <v>0.19212719301645409</v>
      </c>
    </row>
    <row r="76" spans="1:12" s="8" customFormat="1" x14ac:dyDescent="0.25">
      <c r="A76" s="6">
        <v>75</v>
      </c>
      <c r="B76" s="12" t="s">
        <v>217</v>
      </c>
      <c r="C76" s="7" t="s">
        <v>54</v>
      </c>
      <c r="D76" s="7" t="s">
        <v>218</v>
      </c>
      <c r="E76" s="7" t="s">
        <v>219</v>
      </c>
      <c r="F76" s="1" t="s">
        <v>57</v>
      </c>
      <c r="G76" s="7" t="s">
        <v>145</v>
      </c>
      <c r="H76" s="11" t="s">
        <v>224</v>
      </c>
      <c r="I76" s="11" t="s">
        <v>225</v>
      </c>
      <c r="J76" s="21">
        <v>4257117</v>
      </c>
      <c r="K76" s="24">
        <f>K75</f>
        <v>146422693</v>
      </c>
      <c r="L76" s="31">
        <f t="shared" si="2"/>
        <v>2.9074161339185313E-2</v>
      </c>
    </row>
    <row r="77" spans="1:12" s="8" customFormat="1" x14ac:dyDescent="0.25">
      <c r="A77" s="6">
        <v>76</v>
      </c>
      <c r="B77" s="12" t="s">
        <v>217</v>
      </c>
      <c r="C77" s="7" t="s">
        <v>54</v>
      </c>
      <c r="D77" s="7" t="s">
        <v>218</v>
      </c>
      <c r="E77" s="7" t="s">
        <v>219</v>
      </c>
      <c r="F77" s="1" t="s">
        <v>57</v>
      </c>
      <c r="G77" s="7" t="s">
        <v>24</v>
      </c>
      <c r="H77" s="11" t="s">
        <v>226</v>
      </c>
      <c r="I77" s="11" t="s">
        <v>227</v>
      </c>
      <c r="J77" s="21">
        <v>3462825</v>
      </c>
      <c r="K77" s="24">
        <f>K76</f>
        <v>146422693</v>
      </c>
      <c r="L77" s="31">
        <f t="shared" si="2"/>
        <v>2.3649510393856779E-2</v>
      </c>
    </row>
    <row r="78" spans="1:12" s="8" customFormat="1" x14ac:dyDescent="0.25">
      <c r="A78" s="6">
        <v>77</v>
      </c>
      <c r="B78" s="12" t="s">
        <v>217</v>
      </c>
      <c r="C78" s="7" t="s">
        <v>54</v>
      </c>
      <c r="D78" s="7" t="s">
        <v>218</v>
      </c>
      <c r="E78" s="7" t="s">
        <v>219</v>
      </c>
      <c r="F78" s="1" t="s">
        <v>57</v>
      </c>
      <c r="G78" s="7" t="s">
        <v>86</v>
      </c>
      <c r="H78" s="11" t="s">
        <v>228</v>
      </c>
      <c r="I78" s="11" t="s">
        <v>229</v>
      </c>
      <c r="J78" s="21">
        <v>3165518</v>
      </c>
      <c r="K78" s="24">
        <f>K77</f>
        <v>146422693</v>
      </c>
      <c r="L78" s="31">
        <f t="shared" si="2"/>
        <v>2.1619039611571685E-2</v>
      </c>
    </row>
    <row r="79" spans="1:12" s="8" customFormat="1" x14ac:dyDescent="0.25">
      <c r="A79" s="6">
        <v>78</v>
      </c>
      <c r="B79" s="12" t="s">
        <v>217</v>
      </c>
      <c r="C79" s="7" t="s">
        <v>54</v>
      </c>
      <c r="D79" s="7" t="s">
        <v>218</v>
      </c>
      <c r="E79" s="7" t="s">
        <v>219</v>
      </c>
      <c r="F79" s="1" t="s">
        <v>57</v>
      </c>
      <c r="G79" s="7" t="s">
        <v>31</v>
      </c>
      <c r="H79" s="11" t="s">
        <v>230</v>
      </c>
      <c r="I79" s="11" t="s">
        <v>231</v>
      </c>
      <c r="J79" s="21">
        <v>2662577</v>
      </c>
      <c r="K79" s="24">
        <f>K78</f>
        <v>146422693</v>
      </c>
      <c r="L79" s="31">
        <f t="shared" si="2"/>
        <v>1.8184182693593814E-2</v>
      </c>
    </row>
    <row r="80" spans="1:12" s="8" customFormat="1" ht="30" x14ac:dyDescent="0.25">
      <c r="A80" s="6">
        <v>79</v>
      </c>
      <c r="B80" s="12" t="s">
        <v>232</v>
      </c>
      <c r="C80" s="7" t="s">
        <v>54</v>
      </c>
      <c r="D80" s="7" t="s">
        <v>233</v>
      </c>
      <c r="E80" s="7" t="s">
        <v>234</v>
      </c>
      <c r="F80" s="1" t="s">
        <v>57</v>
      </c>
      <c r="G80" s="7" t="s">
        <v>97</v>
      </c>
      <c r="H80" s="11" t="s">
        <v>235</v>
      </c>
      <c r="I80" s="11" t="s">
        <v>236</v>
      </c>
      <c r="J80" s="21">
        <v>4002539</v>
      </c>
      <c r="K80" s="24">
        <f>SUM(J80:J85)</f>
        <v>8967125</v>
      </c>
      <c r="L80" s="31">
        <f t="shared" si="2"/>
        <v>0.44635699848056093</v>
      </c>
    </row>
    <row r="81" spans="1:12" s="8" customFormat="1" ht="30" x14ac:dyDescent="0.25">
      <c r="A81" s="6">
        <v>80</v>
      </c>
      <c r="B81" s="12" t="s">
        <v>232</v>
      </c>
      <c r="C81" s="7" t="s">
        <v>54</v>
      </c>
      <c r="D81" s="7" t="s">
        <v>233</v>
      </c>
      <c r="E81" s="7" t="s">
        <v>234</v>
      </c>
      <c r="F81" s="1" t="s">
        <v>57</v>
      </c>
      <c r="G81" s="7" t="s">
        <v>102</v>
      </c>
      <c r="H81" s="11" t="s">
        <v>237</v>
      </c>
      <c r="I81" s="11" t="s">
        <v>238</v>
      </c>
      <c r="J81" s="21">
        <v>3696978</v>
      </c>
      <c r="K81" s="24">
        <f>K80</f>
        <v>8967125</v>
      </c>
      <c r="L81" s="31">
        <f t="shared" si="2"/>
        <v>0.41228130532361262</v>
      </c>
    </row>
    <row r="82" spans="1:12" s="8" customFormat="1" ht="30" x14ac:dyDescent="0.25">
      <c r="A82" s="6">
        <v>81</v>
      </c>
      <c r="B82" s="12" t="s">
        <v>232</v>
      </c>
      <c r="C82" s="7" t="s">
        <v>54</v>
      </c>
      <c r="D82" s="7" t="s">
        <v>233</v>
      </c>
      <c r="E82" s="7" t="s">
        <v>234</v>
      </c>
      <c r="F82" s="1" t="s">
        <v>57</v>
      </c>
      <c r="G82" s="7" t="s">
        <v>167</v>
      </c>
      <c r="H82" s="11" t="s">
        <v>239</v>
      </c>
      <c r="I82" s="11" t="s">
        <v>240</v>
      </c>
      <c r="J82" s="21">
        <v>798313</v>
      </c>
      <c r="K82" s="24">
        <f>K81</f>
        <v>8967125</v>
      </c>
      <c r="L82" s="31">
        <f t="shared" si="2"/>
        <v>8.9026638972914948E-2</v>
      </c>
    </row>
    <row r="83" spans="1:12" s="8" customFormat="1" ht="30" x14ac:dyDescent="0.25">
      <c r="A83" s="6">
        <v>82</v>
      </c>
      <c r="B83" s="12" t="s">
        <v>232</v>
      </c>
      <c r="C83" s="7" t="s">
        <v>54</v>
      </c>
      <c r="D83" s="7" t="s">
        <v>233</v>
      </c>
      <c r="E83" s="7" t="s">
        <v>234</v>
      </c>
      <c r="F83" s="1" t="s">
        <v>57</v>
      </c>
      <c r="G83" s="7" t="s">
        <v>86</v>
      </c>
      <c r="H83" s="11" t="s">
        <v>30</v>
      </c>
      <c r="I83" s="11" t="s">
        <v>241</v>
      </c>
      <c r="J83" s="21">
        <v>228353</v>
      </c>
      <c r="K83" s="24">
        <f>K82</f>
        <v>8967125</v>
      </c>
      <c r="L83" s="31">
        <f t="shared" si="2"/>
        <v>2.5465575644367619E-2</v>
      </c>
    </row>
    <row r="84" spans="1:12" s="8" customFormat="1" ht="30" x14ac:dyDescent="0.25">
      <c r="A84" s="6">
        <v>83</v>
      </c>
      <c r="B84" s="12" t="s">
        <v>232</v>
      </c>
      <c r="C84" s="7" t="s">
        <v>54</v>
      </c>
      <c r="D84" s="7" t="s">
        <v>233</v>
      </c>
      <c r="E84" s="7" t="s">
        <v>234</v>
      </c>
      <c r="F84" s="1" t="s">
        <v>57</v>
      </c>
      <c r="G84" s="7" t="s">
        <v>77</v>
      </c>
      <c r="H84" s="11" t="s">
        <v>30</v>
      </c>
      <c r="I84" s="11" t="s">
        <v>242</v>
      </c>
      <c r="J84" s="21">
        <v>147317</v>
      </c>
      <c r="K84" s="24">
        <f>K83</f>
        <v>8967125</v>
      </c>
      <c r="L84" s="31">
        <f t="shared" si="2"/>
        <v>1.6428565454368039E-2</v>
      </c>
    </row>
    <row r="85" spans="1:12" s="8" customFormat="1" ht="30" x14ac:dyDescent="0.25">
      <c r="A85" s="6">
        <v>84</v>
      </c>
      <c r="B85" s="12" t="s">
        <v>232</v>
      </c>
      <c r="C85" s="7" t="s">
        <v>54</v>
      </c>
      <c r="D85" s="7" t="s">
        <v>233</v>
      </c>
      <c r="E85" s="7" t="s">
        <v>234</v>
      </c>
      <c r="F85" s="1" t="s">
        <v>57</v>
      </c>
      <c r="G85" s="7" t="s">
        <v>31</v>
      </c>
      <c r="H85" s="11" t="s">
        <v>243</v>
      </c>
      <c r="I85" s="11" t="s">
        <v>244</v>
      </c>
      <c r="J85" s="21">
        <v>93625</v>
      </c>
      <c r="K85" s="24">
        <f>K84</f>
        <v>8967125</v>
      </c>
      <c r="L85" s="31">
        <f t="shared" si="2"/>
        <v>1.0440916124175808E-2</v>
      </c>
    </row>
    <row r="86" spans="1:12" s="8" customFormat="1" x14ac:dyDescent="0.25">
      <c r="A86" s="6">
        <v>85</v>
      </c>
      <c r="B86" s="12" t="s">
        <v>245</v>
      </c>
      <c r="C86" s="7" t="s">
        <v>54</v>
      </c>
      <c r="D86" s="7" t="s">
        <v>246</v>
      </c>
      <c r="E86" s="7" t="s">
        <v>247</v>
      </c>
      <c r="F86" s="1" t="s">
        <v>57</v>
      </c>
      <c r="G86" s="7" t="s">
        <v>24</v>
      </c>
      <c r="H86" s="11" t="s">
        <v>248</v>
      </c>
      <c r="I86" s="11" t="s">
        <v>249</v>
      </c>
      <c r="J86" s="21">
        <v>6296944</v>
      </c>
      <c r="K86" s="24">
        <f>SUM(J86:J91)</f>
        <v>7326072</v>
      </c>
      <c r="L86" s="31">
        <f t="shared" si="2"/>
        <v>0.8595252681109331</v>
      </c>
    </row>
    <row r="87" spans="1:12" s="8" customFormat="1" x14ac:dyDescent="0.25">
      <c r="A87" s="6">
        <v>86</v>
      </c>
      <c r="B87" s="12" t="s">
        <v>245</v>
      </c>
      <c r="C87" s="7" t="s">
        <v>54</v>
      </c>
      <c r="D87" s="7" t="s">
        <v>246</v>
      </c>
      <c r="E87" s="7" t="s">
        <v>247</v>
      </c>
      <c r="F87" s="1" t="s">
        <v>57</v>
      </c>
      <c r="G87" s="7" t="s">
        <v>86</v>
      </c>
      <c r="H87" s="11" t="s">
        <v>250</v>
      </c>
      <c r="I87" s="11" t="s">
        <v>251</v>
      </c>
      <c r="J87" s="21">
        <v>519479</v>
      </c>
      <c r="K87" s="24">
        <f>K86</f>
        <v>7326072</v>
      </c>
      <c r="L87" s="31">
        <f t="shared" si="2"/>
        <v>7.0908257521902593E-2</v>
      </c>
    </row>
    <row r="88" spans="1:12" s="8" customFormat="1" x14ac:dyDescent="0.25">
      <c r="A88" s="6">
        <v>87</v>
      </c>
      <c r="B88" s="12" t="s">
        <v>245</v>
      </c>
      <c r="C88" s="7" t="s">
        <v>54</v>
      </c>
      <c r="D88" s="7" t="s">
        <v>246</v>
      </c>
      <c r="E88" s="7" t="s">
        <v>247</v>
      </c>
      <c r="F88" s="1" t="s">
        <v>57</v>
      </c>
      <c r="G88" s="7" t="s">
        <v>167</v>
      </c>
      <c r="H88" s="11" t="s">
        <v>30</v>
      </c>
      <c r="I88" s="11" t="s">
        <v>252</v>
      </c>
      <c r="J88" s="21">
        <v>267031</v>
      </c>
      <c r="K88" s="24">
        <f>K87</f>
        <v>7326072</v>
      </c>
      <c r="L88" s="31">
        <f t="shared" si="2"/>
        <v>3.644940972461095E-2</v>
      </c>
    </row>
    <row r="89" spans="1:12" s="8" customFormat="1" x14ac:dyDescent="0.25">
      <c r="A89" s="6">
        <v>88</v>
      </c>
      <c r="B89" s="12" t="s">
        <v>245</v>
      </c>
      <c r="C89" s="7" t="s">
        <v>54</v>
      </c>
      <c r="D89" s="7" t="s">
        <v>246</v>
      </c>
      <c r="E89" s="7" t="s">
        <v>247</v>
      </c>
      <c r="F89" s="1" t="s">
        <v>57</v>
      </c>
      <c r="G89" s="4" t="s">
        <v>37</v>
      </c>
      <c r="H89" s="11" t="s">
        <v>253</v>
      </c>
      <c r="I89" s="11" t="s">
        <v>254</v>
      </c>
      <c r="J89" s="21">
        <v>205625</v>
      </c>
      <c r="K89" s="24">
        <f>K88</f>
        <v>7326072</v>
      </c>
      <c r="L89" s="31">
        <f t="shared" si="2"/>
        <v>2.8067564719538658E-2</v>
      </c>
    </row>
    <row r="90" spans="1:12" s="8" customFormat="1" x14ac:dyDescent="0.25">
      <c r="A90" s="6">
        <v>89</v>
      </c>
      <c r="B90" s="12" t="s">
        <v>245</v>
      </c>
      <c r="C90" s="7" t="s">
        <v>54</v>
      </c>
      <c r="D90" s="7" t="s">
        <v>246</v>
      </c>
      <c r="E90" s="7" t="s">
        <v>247</v>
      </c>
      <c r="F90" s="1" t="s">
        <v>57</v>
      </c>
      <c r="G90" s="7" t="s">
        <v>183</v>
      </c>
      <c r="H90" s="11" t="s">
        <v>255</v>
      </c>
      <c r="I90" s="11" t="s">
        <v>256</v>
      </c>
      <c r="J90" s="21">
        <v>15529</v>
      </c>
      <c r="K90" s="24">
        <f>K89</f>
        <v>7326072</v>
      </c>
      <c r="L90" s="31">
        <f t="shared" si="2"/>
        <v>2.119689787378557E-3</v>
      </c>
    </row>
    <row r="91" spans="1:12" s="8" customFormat="1" x14ac:dyDescent="0.25">
      <c r="A91" s="6">
        <v>90</v>
      </c>
      <c r="B91" s="12" t="s">
        <v>245</v>
      </c>
      <c r="C91" s="7" t="s">
        <v>54</v>
      </c>
      <c r="D91" s="7" t="s">
        <v>246</v>
      </c>
      <c r="E91" s="7" t="s">
        <v>247</v>
      </c>
      <c r="F91" s="1" t="s">
        <v>57</v>
      </c>
      <c r="G91" s="7" t="s">
        <v>31</v>
      </c>
      <c r="H91" s="11" t="s">
        <v>257</v>
      </c>
      <c r="I91" s="11" t="s">
        <v>258</v>
      </c>
      <c r="J91" s="21">
        <v>21464</v>
      </c>
      <c r="K91" s="24">
        <f>K90</f>
        <v>7326072</v>
      </c>
      <c r="L91" s="31">
        <f t="shared" si="2"/>
        <v>2.9298101356361227E-3</v>
      </c>
    </row>
    <row r="92" spans="1:12" s="8" customFormat="1" ht="30" x14ac:dyDescent="0.25">
      <c r="A92" s="6">
        <v>91</v>
      </c>
      <c r="B92" s="12" t="s">
        <v>259</v>
      </c>
      <c r="C92" s="7" t="s">
        <v>54</v>
      </c>
      <c r="D92" s="7" t="s">
        <v>260</v>
      </c>
      <c r="E92" s="7" t="s">
        <v>261</v>
      </c>
      <c r="F92" s="1" t="s">
        <v>57</v>
      </c>
      <c r="G92" s="4" t="s">
        <v>37</v>
      </c>
      <c r="H92" s="11" t="s">
        <v>262</v>
      </c>
      <c r="I92" s="11" t="s">
        <v>263</v>
      </c>
      <c r="J92" s="21">
        <v>16760307</v>
      </c>
      <c r="K92" s="24">
        <f>SUM(J92:J97)</f>
        <v>38285075</v>
      </c>
      <c r="L92" s="31">
        <f t="shared" si="2"/>
        <v>0.43777652257439748</v>
      </c>
    </row>
    <row r="93" spans="1:12" s="8" customFormat="1" ht="30" x14ac:dyDescent="0.25">
      <c r="A93" s="6">
        <v>92</v>
      </c>
      <c r="B93" s="12" t="s">
        <v>259</v>
      </c>
      <c r="C93" s="7" t="s">
        <v>54</v>
      </c>
      <c r="D93" s="7" t="s">
        <v>260</v>
      </c>
      <c r="E93" s="7" t="s">
        <v>261</v>
      </c>
      <c r="F93" s="1" t="s">
        <v>57</v>
      </c>
      <c r="G93" s="7" t="s">
        <v>167</v>
      </c>
      <c r="H93" s="11" t="s">
        <v>264</v>
      </c>
      <c r="I93" s="11" t="s">
        <v>265</v>
      </c>
      <c r="J93" s="21">
        <v>8035464</v>
      </c>
      <c r="K93" s="24">
        <f>K92</f>
        <v>38285075</v>
      </c>
      <c r="L93" s="31">
        <f t="shared" si="2"/>
        <v>0.20988502699811873</v>
      </c>
    </row>
    <row r="94" spans="1:12" s="8" customFormat="1" ht="30" x14ac:dyDescent="0.25">
      <c r="A94" s="6">
        <v>93</v>
      </c>
      <c r="B94" s="12" t="s">
        <v>259</v>
      </c>
      <c r="C94" s="7" t="s">
        <v>54</v>
      </c>
      <c r="D94" s="7" t="s">
        <v>260</v>
      </c>
      <c r="E94" s="7" t="s">
        <v>261</v>
      </c>
      <c r="F94" s="1" t="s">
        <v>57</v>
      </c>
      <c r="G94" s="7" t="s">
        <v>77</v>
      </c>
      <c r="H94" s="11" t="s">
        <v>266</v>
      </c>
      <c r="I94" s="11" t="s">
        <v>267</v>
      </c>
      <c r="J94" s="21">
        <v>7808699</v>
      </c>
      <c r="K94" s="24">
        <f>K93</f>
        <v>38285075</v>
      </c>
      <c r="L94" s="31">
        <f t="shared" si="2"/>
        <v>0.20396196167827801</v>
      </c>
    </row>
    <row r="95" spans="1:12" s="8" customFormat="1" ht="30" x14ac:dyDescent="0.25">
      <c r="A95" s="6">
        <v>94</v>
      </c>
      <c r="B95" s="12" t="s">
        <v>259</v>
      </c>
      <c r="C95" s="7" t="s">
        <v>54</v>
      </c>
      <c r="D95" s="7" t="s">
        <v>260</v>
      </c>
      <c r="E95" s="7" t="s">
        <v>261</v>
      </c>
      <c r="F95" s="1" t="s">
        <v>57</v>
      </c>
      <c r="G95" s="7" t="s">
        <v>102</v>
      </c>
      <c r="H95" s="11" t="s">
        <v>268</v>
      </c>
      <c r="I95" s="11" t="s">
        <v>269</v>
      </c>
      <c r="J95" s="21">
        <v>3097480</v>
      </c>
      <c r="K95" s="24">
        <f>K94</f>
        <v>38285075</v>
      </c>
      <c r="L95" s="31">
        <f t="shared" si="2"/>
        <v>8.0905679301921177E-2</v>
      </c>
    </row>
    <row r="96" spans="1:12" s="8" customFormat="1" ht="30" x14ac:dyDescent="0.25">
      <c r="A96" s="6">
        <v>95</v>
      </c>
      <c r="B96" s="12" t="s">
        <v>259</v>
      </c>
      <c r="C96" s="7" t="s">
        <v>54</v>
      </c>
      <c r="D96" s="7" t="s">
        <v>260</v>
      </c>
      <c r="E96" s="7" t="s">
        <v>261</v>
      </c>
      <c r="F96" s="1" t="s">
        <v>57</v>
      </c>
      <c r="G96" s="7" t="s">
        <v>97</v>
      </c>
      <c r="H96" s="11" t="s">
        <v>270</v>
      </c>
      <c r="I96" s="11" t="s">
        <v>271</v>
      </c>
      <c r="J96" s="21">
        <v>478128</v>
      </c>
      <c r="K96" s="24">
        <f>K95</f>
        <v>38285075</v>
      </c>
      <c r="L96" s="31">
        <f t="shared" si="2"/>
        <v>1.2488626442549741E-2</v>
      </c>
    </row>
    <row r="97" spans="1:12" s="8" customFormat="1" ht="30" x14ac:dyDescent="0.25">
      <c r="A97" s="6">
        <v>96</v>
      </c>
      <c r="B97" s="12" t="s">
        <v>259</v>
      </c>
      <c r="C97" s="7" t="s">
        <v>54</v>
      </c>
      <c r="D97" s="7" t="s">
        <v>260</v>
      </c>
      <c r="E97" s="7" t="s">
        <v>261</v>
      </c>
      <c r="F97" s="1" t="s">
        <v>57</v>
      </c>
      <c r="G97" s="7" t="s">
        <v>31</v>
      </c>
      <c r="H97" s="11" t="s">
        <v>272</v>
      </c>
      <c r="I97" s="11" t="s">
        <v>273</v>
      </c>
      <c r="J97" s="21">
        <v>2104997</v>
      </c>
      <c r="K97" s="24">
        <f>K96</f>
        <v>38285075</v>
      </c>
      <c r="L97" s="31">
        <f t="shared" si="2"/>
        <v>5.4982183004734876E-2</v>
      </c>
    </row>
    <row r="98" spans="1:12" s="8" customFormat="1" ht="30" x14ac:dyDescent="0.25">
      <c r="A98" s="6">
        <v>97</v>
      </c>
      <c r="B98" s="12" t="s">
        <v>274</v>
      </c>
      <c r="C98" s="7" t="s">
        <v>54</v>
      </c>
      <c r="D98" s="7" t="s">
        <v>275</v>
      </c>
      <c r="E98" s="7" t="s">
        <v>276</v>
      </c>
      <c r="F98" s="1" t="s">
        <v>57</v>
      </c>
      <c r="G98" s="7" t="s">
        <v>198</v>
      </c>
      <c r="H98" s="11" t="s">
        <v>277</v>
      </c>
      <c r="I98" s="11" t="s">
        <v>278</v>
      </c>
      <c r="J98" s="21">
        <v>11501025</v>
      </c>
      <c r="K98" s="24">
        <f>SUM(J98:J103)</f>
        <v>28282079</v>
      </c>
      <c r="L98" s="31">
        <f t="shared" si="2"/>
        <v>0.40665415721383141</v>
      </c>
    </row>
    <row r="99" spans="1:12" s="8" customFormat="1" ht="30" x14ac:dyDescent="0.25">
      <c r="A99" s="6">
        <v>98</v>
      </c>
      <c r="B99" s="12" t="s">
        <v>274</v>
      </c>
      <c r="C99" s="7" t="s">
        <v>54</v>
      </c>
      <c r="D99" s="7" t="s">
        <v>275</v>
      </c>
      <c r="E99" s="7" t="s">
        <v>276</v>
      </c>
      <c r="F99" s="1" t="s">
        <v>57</v>
      </c>
      <c r="G99" s="7" t="s">
        <v>167</v>
      </c>
      <c r="H99" s="11" t="s">
        <v>279</v>
      </c>
      <c r="I99" s="11" t="s">
        <v>280</v>
      </c>
      <c r="J99" s="21">
        <v>5185828</v>
      </c>
      <c r="K99" s="24">
        <f>K98</f>
        <v>28282079</v>
      </c>
      <c r="L99" s="31">
        <f t="shared" si="2"/>
        <v>0.18336091911772115</v>
      </c>
    </row>
    <row r="100" spans="1:12" s="8" customFormat="1" ht="30" x14ac:dyDescent="0.25">
      <c r="A100" s="6">
        <v>99</v>
      </c>
      <c r="B100" s="12" t="s">
        <v>274</v>
      </c>
      <c r="C100" s="7" t="s">
        <v>54</v>
      </c>
      <c r="D100" s="7" t="s">
        <v>275</v>
      </c>
      <c r="E100" s="7" t="s">
        <v>276</v>
      </c>
      <c r="F100" s="1" t="s">
        <v>57</v>
      </c>
      <c r="G100" s="7" t="s">
        <v>102</v>
      </c>
      <c r="H100" s="11" t="s">
        <v>281</v>
      </c>
      <c r="I100" s="11" t="s">
        <v>282</v>
      </c>
      <c r="J100" s="21">
        <v>2876096</v>
      </c>
      <c r="K100" s="24">
        <f>K99</f>
        <v>28282079</v>
      </c>
      <c r="L100" s="31">
        <f t="shared" si="2"/>
        <v>0.10169323125078605</v>
      </c>
    </row>
    <row r="101" spans="1:12" s="8" customFormat="1" ht="30" x14ac:dyDescent="0.25">
      <c r="A101" s="6">
        <v>100</v>
      </c>
      <c r="B101" s="12" t="s">
        <v>274</v>
      </c>
      <c r="C101" s="7" t="s">
        <v>54</v>
      </c>
      <c r="D101" s="7" t="s">
        <v>275</v>
      </c>
      <c r="E101" s="7" t="s">
        <v>276</v>
      </c>
      <c r="F101" s="1" t="s">
        <v>57</v>
      </c>
      <c r="G101" s="7" t="s">
        <v>24</v>
      </c>
      <c r="H101" s="11" t="s">
        <v>283</v>
      </c>
      <c r="I101" s="11" t="s">
        <v>284</v>
      </c>
      <c r="J101" s="21">
        <v>2340757</v>
      </c>
      <c r="K101" s="24">
        <f>K100</f>
        <v>28282079</v>
      </c>
      <c r="L101" s="31">
        <f t="shared" si="2"/>
        <v>8.2764672285937674E-2</v>
      </c>
    </row>
    <row r="102" spans="1:12" s="8" customFormat="1" ht="30" x14ac:dyDescent="0.25">
      <c r="A102" s="6">
        <v>101</v>
      </c>
      <c r="B102" s="12" t="s">
        <v>274</v>
      </c>
      <c r="C102" s="7" t="s">
        <v>54</v>
      </c>
      <c r="D102" s="7" t="s">
        <v>275</v>
      </c>
      <c r="E102" s="7" t="s">
        <v>276</v>
      </c>
      <c r="F102" s="1" t="s">
        <v>57</v>
      </c>
      <c r="G102" s="7" t="s">
        <v>285</v>
      </c>
      <c r="H102" s="11" t="s">
        <v>286</v>
      </c>
      <c r="I102" s="11" t="s">
        <v>287</v>
      </c>
      <c r="J102" s="21">
        <v>5675</v>
      </c>
      <c r="K102" s="24">
        <f>K101</f>
        <v>28282079</v>
      </c>
      <c r="L102" s="31">
        <f t="shared" si="2"/>
        <v>2.0065710162255046E-4</v>
      </c>
    </row>
    <row r="103" spans="1:12" s="8" customFormat="1" ht="30" x14ac:dyDescent="0.25">
      <c r="A103" s="6">
        <v>102</v>
      </c>
      <c r="B103" s="12" t="s">
        <v>274</v>
      </c>
      <c r="C103" s="7" t="s">
        <v>54</v>
      </c>
      <c r="D103" s="7" t="s">
        <v>275</v>
      </c>
      <c r="E103" s="7" t="s">
        <v>276</v>
      </c>
      <c r="F103" s="1" t="s">
        <v>57</v>
      </c>
      <c r="G103" s="7" t="s">
        <v>31</v>
      </c>
      <c r="H103" s="11" t="s">
        <v>288</v>
      </c>
      <c r="I103" s="11" t="s">
        <v>289</v>
      </c>
      <c r="J103" s="21">
        <v>6372698</v>
      </c>
      <c r="K103" s="24">
        <f>K102</f>
        <v>28282079</v>
      </c>
      <c r="L103" s="31">
        <f t="shared" si="2"/>
        <v>0.22532636303010115</v>
      </c>
    </row>
    <row r="104" spans="1:12" s="8" customFormat="1" ht="105" x14ac:dyDescent="0.25">
      <c r="A104" s="6">
        <v>103</v>
      </c>
      <c r="B104" s="12" t="s">
        <v>290</v>
      </c>
      <c r="C104" s="7" t="s">
        <v>54</v>
      </c>
      <c r="D104" s="7" t="s">
        <v>291</v>
      </c>
      <c r="E104" s="7" t="s">
        <v>292</v>
      </c>
      <c r="F104" s="1" t="s">
        <v>57</v>
      </c>
      <c r="G104" s="7" t="s">
        <v>48</v>
      </c>
      <c r="H104" s="11" t="s">
        <v>30</v>
      </c>
      <c r="I104" s="11" t="s">
        <v>293</v>
      </c>
      <c r="J104" s="21">
        <v>8644148</v>
      </c>
      <c r="K104" s="24">
        <f>SUM(J104:J109)</f>
        <v>12092036</v>
      </c>
      <c r="L104" s="31">
        <f t="shared" si="2"/>
        <v>0.71486290646174055</v>
      </c>
    </row>
    <row r="105" spans="1:12" s="8" customFormat="1" ht="105" x14ac:dyDescent="0.25">
      <c r="A105" s="6">
        <v>104</v>
      </c>
      <c r="B105" s="12" t="s">
        <v>290</v>
      </c>
      <c r="C105" s="7" t="s">
        <v>54</v>
      </c>
      <c r="D105" s="7" t="s">
        <v>291</v>
      </c>
      <c r="E105" s="7" t="s">
        <v>292</v>
      </c>
      <c r="F105" s="1" t="s">
        <v>57</v>
      </c>
      <c r="G105" s="7" t="s">
        <v>167</v>
      </c>
      <c r="H105" s="11" t="s">
        <v>294</v>
      </c>
      <c r="I105" s="11" t="s">
        <v>295</v>
      </c>
      <c r="J105" s="21">
        <v>736465</v>
      </c>
      <c r="K105" s="24">
        <f>K104</f>
        <v>12092036</v>
      </c>
      <c r="L105" s="31">
        <f t="shared" si="2"/>
        <v>6.0904962572059823E-2</v>
      </c>
    </row>
    <row r="106" spans="1:12" s="8" customFormat="1" ht="105" x14ac:dyDescent="0.25">
      <c r="A106" s="6">
        <v>105</v>
      </c>
      <c r="B106" s="12" t="s">
        <v>290</v>
      </c>
      <c r="C106" s="7" t="s">
        <v>54</v>
      </c>
      <c r="D106" s="7" t="s">
        <v>291</v>
      </c>
      <c r="E106" s="7" t="s">
        <v>292</v>
      </c>
      <c r="F106" s="1" t="s">
        <v>57</v>
      </c>
      <c r="G106" s="4" t="s">
        <v>37</v>
      </c>
      <c r="H106" s="11" t="s">
        <v>296</v>
      </c>
      <c r="I106" s="11" t="s">
        <v>297</v>
      </c>
      <c r="J106" s="21">
        <v>80253</v>
      </c>
      <c r="K106" s="24">
        <f>K105</f>
        <v>12092036</v>
      </c>
      <c r="L106" s="31">
        <f t="shared" si="2"/>
        <v>6.636847591257585E-3</v>
      </c>
    </row>
    <row r="107" spans="1:12" s="8" customFormat="1" ht="105" x14ac:dyDescent="0.25">
      <c r="A107" s="6">
        <v>106</v>
      </c>
      <c r="B107" s="12" t="s">
        <v>290</v>
      </c>
      <c r="C107" s="7" t="s">
        <v>54</v>
      </c>
      <c r="D107" s="7" t="s">
        <v>291</v>
      </c>
      <c r="E107" s="7" t="s">
        <v>292</v>
      </c>
      <c r="F107" s="1" t="s">
        <v>57</v>
      </c>
      <c r="G107" s="7" t="s">
        <v>18</v>
      </c>
      <c r="H107" s="11" t="s">
        <v>30</v>
      </c>
      <c r="I107" s="11" t="s">
        <v>30</v>
      </c>
      <c r="J107" s="21">
        <v>17889</v>
      </c>
      <c r="K107" s="24">
        <f>K106</f>
        <v>12092036</v>
      </c>
      <c r="L107" s="31">
        <f t="shared" si="2"/>
        <v>1.4794034685308578E-3</v>
      </c>
    </row>
    <row r="108" spans="1:12" s="8" customFormat="1" ht="105" x14ac:dyDescent="0.25">
      <c r="A108" s="6">
        <v>107</v>
      </c>
      <c r="B108" s="12" t="s">
        <v>290</v>
      </c>
      <c r="C108" s="7" t="s">
        <v>54</v>
      </c>
      <c r="D108" s="7" t="s">
        <v>291</v>
      </c>
      <c r="E108" s="7" t="s">
        <v>292</v>
      </c>
      <c r="F108" s="1" t="s">
        <v>57</v>
      </c>
      <c r="G108" s="7" t="s">
        <v>183</v>
      </c>
      <c r="H108" s="11" t="s">
        <v>298</v>
      </c>
      <c r="I108" s="11" t="s">
        <v>299</v>
      </c>
      <c r="J108" s="21">
        <v>2571</v>
      </c>
      <c r="K108" s="24">
        <f>K107</f>
        <v>12092036</v>
      </c>
      <c r="L108" s="31">
        <f t="shared" si="2"/>
        <v>2.1261928098791636E-4</v>
      </c>
    </row>
    <row r="109" spans="1:12" s="8" customFormat="1" ht="45" x14ac:dyDescent="0.25">
      <c r="A109" s="6">
        <v>108</v>
      </c>
      <c r="B109" s="12" t="s">
        <v>300</v>
      </c>
      <c r="C109" s="7" t="s">
        <v>54</v>
      </c>
      <c r="D109" s="7" t="s">
        <v>301</v>
      </c>
      <c r="E109" s="7" t="s">
        <v>302</v>
      </c>
      <c r="F109" s="1" t="s">
        <v>57</v>
      </c>
      <c r="G109" s="7" t="s">
        <v>24</v>
      </c>
      <c r="H109" s="11" t="s">
        <v>303</v>
      </c>
      <c r="I109" s="11" t="s">
        <v>304</v>
      </c>
      <c r="J109" s="21">
        <v>2610710</v>
      </c>
      <c r="K109" s="24">
        <f>SUM(J109:J114)</f>
        <v>2971543</v>
      </c>
      <c r="L109" s="31">
        <f t="shared" si="2"/>
        <v>0.87857049351128358</v>
      </c>
    </row>
    <row r="110" spans="1:12" s="8" customFormat="1" ht="45" x14ac:dyDescent="0.25">
      <c r="A110" s="6">
        <v>109</v>
      </c>
      <c r="B110" s="12" t="s">
        <v>300</v>
      </c>
      <c r="C110" s="7" t="s">
        <v>54</v>
      </c>
      <c r="D110" s="7" t="s">
        <v>301</v>
      </c>
      <c r="E110" s="7" t="s">
        <v>302</v>
      </c>
      <c r="F110" s="1" t="s">
        <v>57</v>
      </c>
      <c r="G110" s="7" t="s">
        <v>167</v>
      </c>
      <c r="H110" s="11" t="s">
        <v>305</v>
      </c>
      <c r="I110" s="11" t="s">
        <v>306</v>
      </c>
      <c r="J110" s="21">
        <v>353700</v>
      </c>
      <c r="K110" s="24">
        <f>K109</f>
        <v>2971543</v>
      </c>
      <c r="L110" s="31">
        <f t="shared" si="2"/>
        <v>0.11902907008244538</v>
      </c>
    </row>
    <row r="111" spans="1:12" s="8" customFormat="1" ht="45" x14ac:dyDescent="0.25">
      <c r="A111" s="6">
        <v>110</v>
      </c>
      <c r="B111" s="12" t="s">
        <v>300</v>
      </c>
      <c r="C111" s="7" t="s">
        <v>54</v>
      </c>
      <c r="D111" s="7" t="s">
        <v>301</v>
      </c>
      <c r="E111" s="7" t="s">
        <v>302</v>
      </c>
      <c r="F111" s="1" t="s">
        <v>57</v>
      </c>
      <c r="G111" s="7" t="s">
        <v>86</v>
      </c>
      <c r="H111" s="11" t="s">
        <v>30</v>
      </c>
      <c r="I111" s="11" t="s">
        <v>307</v>
      </c>
      <c r="J111" s="21" t="s">
        <v>30</v>
      </c>
      <c r="K111" s="24">
        <f>K110</f>
        <v>2971543</v>
      </c>
      <c r="L111" s="31">
        <f t="shared" si="2"/>
        <v>0</v>
      </c>
    </row>
    <row r="112" spans="1:12" s="8" customFormat="1" ht="45" x14ac:dyDescent="0.25">
      <c r="A112" s="6">
        <v>111</v>
      </c>
      <c r="B112" s="12" t="s">
        <v>300</v>
      </c>
      <c r="C112" s="7" t="s">
        <v>54</v>
      </c>
      <c r="D112" s="7" t="s">
        <v>301</v>
      </c>
      <c r="E112" s="7" t="s">
        <v>302</v>
      </c>
      <c r="F112" s="1" t="s">
        <v>57</v>
      </c>
      <c r="G112" s="7" t="s">
        <v>21</v>
      </c>
      <c r="H112" s="11" t="s">
        <v>308</v>
      </c>
      <c r="I112" s="11" t="s">
        <v>30</v>
      </c>
      <c r="J112" s="21" t="s">
        <v>30</v>
      </c>
      <c r="K112" s="24">
        <f>K111</f>
        <v>2971543</v>
      </c>
      <c r="L112" s="31">
        <f t="shared" si="2"/>
        <v>0</v>
      </c>
    </row>
    <row r="113" spans="1:12" s="8" customFormat="1" ht="45" x14ac:dyDescent="0.25">
      <c r="A113" s="6">
        <v>112</v>
      </c>
      <c r="B113" s="12" t="s">
        <v>300</v>
      </c>
      <c r="C113" s="7" t="s">
        <v>54</v>
      </c>
      <c r="D113" s="7" t="s">
        <v>301</v>
      </c>
      <c r="E113" s="7" t="s">
        <v>302</v>
      </c>
      <c r="F113" s="1" t="s">
        <v>57</v>
      </c>
      <c r="G113" s="7" t="s">
        <v>77</v>
      </c>
      <c r="H113" s="11" t="s">
        <v>309</v>
      </c>
      <c r="I113" s="11" t="s">
        <v>30</v>
      </c>
      <c r="J113" s="21" t="s">
        <v>30</v>
      </c>
      <c r="K113" s="24">
        <f>K112</f>
        <v>2971543</v>
      </c>
      <c r="L113" s="31">
        <f t="shared" si="2"/>
        <v>0</v>
      </c>
    </row>
    <row r="114" spans="1:12" s="8" customFormat="1" ht="45" x14ac:dyDescent="0.25">
      <c r="A114" s="6">
        <v>113</v>
      </c>
      <c r="B114" s="12" t="s">
        <v>300</v>
      </c>
      <c r="C114" s="7" t="s">
        <v>54</v>
      </c>
      <c r="D114" s="7" t="s">
        <v>301</v>
      </c>
      <c r="E114" s="7" t="s">
        <v>302</v>
      </c>
      <c r="F114" s="1" t="s">
        <v>57</v>
      </c>
      <c r="G114" s="7" t="s">
        <v>31</v>
      </c>
      <c r="H114" s="11" t="s">
        <v>310</v>
      </c>
      <c r="I114" s="11" t="s">
        <v>311</v>
      </c>
      <c r="J114" s="21">
        <v>7133</v>
      </c>
      <c r="K114" s="24">
        <f>K113</f>
        <v>2971543</v>
      </c>
      <c r="L114" s="31">
        <f t="shared" si="2"/>
        <v>2.4004364062710855E-3</v>
      </c>
    </row>
    <row r="115" spans="1:12" s="8" customFormat="1" ht="45" x14ac:dyDescent="0.25">
      <c r="A115" s="6">
        <v>114</v>
      </c>
      <c r="B115" s="12" t="s">
        <v>312</v>
      </c>
      <c r="C115" s="7" t="s">
        <v>54</v>
      </c>
      <c r="D115" s="7" t="s">
        <v>313</v>
      </c>
      <c r="E115" s="7" t="s">
        <v>314</v>
      </c>
      <c r="F115" s="1" t="s">
        <v>57</v>
      </c>
      <c r="G115" s="7" t="s">
        <v>68</v>
      </c>
      <c r="H115" s="11" t="s">
        <v>315</v>
      </c>
      <c r="I115" s="11" t="s">
        <v>316</v>
      </c>
      <c r="J115" s="21">
        <v>170820482</v>
      </c>
      <c r="K115" s="24">
        <f>SUM(J115:J120)</f>
        <v>392215023</v>
      </c>
      <c r="L115" s="31">
        <f t="shared" si="2"/>
        <v>0.43552763658418053</v>
      </c>
    </row>
    <row r="116" spans="1:12" s="8" customFormat="1" ht="45" x14ac:dyDescent="0.25">
      <c r="A116" s="6">
        <v>115</v>
      </c>
      <c r="B116" s="12" t="s">
        <v>312</v>
      </c>
      <c r="C116" s="7" t="s">
        <v>54</v>
      </c>
      <c r="D116" s="7" t="s">
        <v>313</v>
      </c>
      <c r="E116" s="7" t="s">
        <v>314</v>
      </c>
      <c r="F116" s="1" t="s">
        <v>57</v>
      </c>
      <c r="G116" s="7" t="s">
        <v>183</v>
      </c>
      <c r="H116" s="11" t="s">
        <v>317</v>
      </c>
      <c r="I116" s="11" t="s">
        <v>318</v>
      </c>
      <c r="J116" s="21">
        <v>111068921</v>
      </c>
      <c r="K116" s="24">
        <f>K115</f>
        <v>392215023</v>
      </c>
      <c r="L116" s="31">
        <f t="shared" si="2"/>
        <v>0.2831837499503429</v>
      </c>
    </row>
    <row r="117" spans="1:12" s="8" customFormat="1" ht="45" x14ac:dyDescent="0.25">
      <c r="A117" s="6">
        <v>116</v>
      </c>
      <c r="B117" s="12" t="s">
        <v>312</v>
      </c>
      <c r="C117" s="7" t="s">
        <v>54</v>
      </c>
      <c r="D117" s="7" t="s">
        <v>313</v>
      </c>
      <c r="E117" s="7" t="s">
        <v>314</v>
      </c>
      <c r="F117" s="1" t="s">
        <v>57</v>
      </c>
      <c r="G117" s="7" t="s">
        <v>167</v>
      </c>
      <c r="H117" s="11" t="s">
        <v>319</v>
      </c>
      <c r="I117" s="11" t="s">
        <v>320</v>
      </c>
      <c r="J117" s="21">
        <v>30855161</v>
      </c>
      <c r="K117" s="24">
        <f>K116</f>
        <v>392215023</v>
      </c>
      <c r="L117" s="31">
        <f t="shared" si="2"/>
        <v>7.8668993257813069E-2</v>
      </c>
    </row>
    <row r="118" spans="1:12" s="8" customFormat="1" ht="45" x14ac:dyDescent="0.25">
      <c r="A118" s="6">
        <v>117</v>
      </c>
      <c r="B118" s="12" t="s">
        <v>312</v>
      </c>
      <c r="C118" s="7" t="s">
        <v>54</v>
      </c>
      <c r="D118" s="7" t="s">
        <v>313</v>
      </c>
      <c r="E118" s="7" t="s">
        <v>314</v>
      </c>
      <c r="F118" s="1" t="s">
        <v>57</v>
      </c>
      <c r="G118" s="7" t="s">
        <v>24</v>
      </c>
      <c r="H118" s="11" t="s">
        <v>321</v>
      </c>
      <c r="I118" s="11" t="s">
        <v>322</v>
      </c>
      <c r="J118" s="21">
        <v>9075873</v>
      </c>
      <c r="K118" s="24">
        <f>K117</f>
        <v>392215023</v>
      </c>
      <c r="L118" s="31">
        <f t="shared" si="2"/>
        <v>2.3140044281271706E-2</v>
      </c>
    </row>
    <row r="119" spans="1:12" s="8" customFormat="1" ht="45" x14ac:dyDescent="0.25">
      <c r="A119" s="6">
        <v>118</v>
      </c>
      <c r="B119" s="12" t="s">
        <v>312</v>
      </c>
      <c r="C119" s="7" t="s">
        <v>54</v>
      </c>
      <c r="D119" s="7" t="s">
        <v>313</v>
      </c>
      <c r="E119" s="7" t="s">
        <v>314</v>
      </c>
      <c r="F119" s="1" t="s">
        <v>57</v>
      </c>
      <c r="G119" s="7" t="s">
        <v>118</v>
      </c>
      <c r="H119" s="11" t="s">
        <v>323</v>
      </c>
      <c r="I119" s="11" t="s">
        <v>324</v>
      </c>
      <c r="J119" s="21">
        <v>4144473</v>
      </c>
      <c r="K119" s="24">
        <f>K118</f>
        <v>392215023</v>
      </c>
      <c r="L119" s="31">
        <f t="shared" si="2"/>
        <v>1.056683899637368E-2</v>
      </c>
    </row>
    <row r="120" spans="1:12" s="8" customFormat="1" ht="45" x14ac:dyDescent="0.25">
      <c r="A120" s="6">
        <v>119</v>
      </c>
      <c r="B120" s="12" t="s">
        <v>312</v>
      </c>
      <c r="C120" s="7" t="s">
        <v>54</v>
      </c>
      <c r="D120" s="7" t="s">
        <v>313</v>
      </c>
      <c r="E120" s="7" t="s">
        <v>314</v>
      </c>
      <c r="F120" s="1" t="s">
        <v>57</v>
      </c>
      <c r="G120" s="7" t="s">
        <v>31</v>
      </c>
      <c r="H120" s="11" t="s">
        <v>325</v>
      </c>
      <c r="I120" s="11" t="s">
        <v>326</v>
      </c>
      <c r="J120" s="21">
        <v>66250113</v>
      </c>
      <c r="K120" s="24">
        <f>K119</f>
        <v>392215023</v>
      </c>
      <c r="L120" s="31">
        <f t="shared" si="2"/>
        <v>0.1689127369300181</v>
      </c>
    </row>
    <row r="121" spans="1:12" s="8" customFormat="1" ht="45" x14ac:dyDescent="0.25">
      <c r="A121" s="6">
        <v>120</v>
      </c>
      <c r="B121" s="12" t="s">
        <v>327</v>
      </c>
      <c r="C121" s="7" t="s">
        <v>54</v>
      </c>
      <c r="D121" s="7" t="s">
        <v>328</v>
      </c>
      <c r="E121" s="7" t="s">
        <v>329</v>
      </c>
      <c r="F121" s="1" t="s">
        <v>57</v>
      </c>
      <c r="G121" s="7" t="s">
        <v>68</v>
      </c>
      <c r="H121" s="11" t="s">
        <v>330</v>
      </c>
      <c r="I121" s="11" t="s">
        <v>331</v>
      </c>
      <c r="J121" s="21">
        <v>119731952</v>
      </c>
      <c r="K121" s="24">
        <f>SUM(J121:J126)</f>
        <v>177349235</v>
      </c>
      <c r="L121" s="31">
        <f t="shared" si="2"/>
        <v>0.67511964176219874</v>
      </c>
    </row>
    <row r="122" spans="1:12" s="8" customFormat="1" ht="45" x14ac:dyDescent="0.25">
      <c r="A122" s="6">
        <v>121</v>
      </c>
      <c r="B122" s="12" t="s">
        <v>327</v>
      </c>
      <c r="C122" s="7" t="s">
        <v>54</v>
      </c>
      <c r="D122" s="7" t="s">
        <v>328</v>
      </c>
      <c r="E122" s="7" t="s">
        <v>329</v>
      </c>
      <c r="F122" s="1" t="s">
        <v>57</v>
      </c>
      <c r="G122" s="7" t="s">
        <v>167</v>
      </c>
      <c r="H122" s="11" t="s">
        <v>332</v>
      </c>
      <c r="I122" s="11" t="s">
        <v>333</v>
      </c>
      <c r="J122" s="21">
        <v>31838498</v>
      </c>
      <c r="K122" s="24">
        <f>K121</f>
        <v>177349235</v>
      </c>
      <c r="L122" s="31">
        <f t="shared" si="2"/>
        <v>0.17952430412231549</v>
      </c>
    </row>
    <row r="123" spans="1:12" s="8" customFormat="1" ht="45" x14ac:dyDescent="0.25">
      <c r="A123" s="6">
        <v>122</v>
      </c>
      <c r="B123" s="12" t="s">
        <v>327</v>
      </c>
      <c r="C123" s="7" t="s">
        <v>54</v>
      </c>
      <c r="D123" s="7" t="s">
        <v>328</v>
      </c>
      <c r="E123" s="7" t="s">
        <v>329</v>
      </c>
      <c r="F123" s="1" t="s">
        <v>57</v>
      </c>
      <c r="G123" s="7" t="s">
        <v>77</v>
      </c>
      <c r="H123" s="11" t="s">
        <v>334</v>
      </c>
      <c r="I123" s="11" t="s">
        <v>335</v>
      </c>
      <c r="J123" s="21">
        <v>5241808</v>
      </c>
      <c r="K123" s="24">
        <f>K122</f>
        <v>177349235</v>
      </c>
      <c r="L123" s="31">
        <f t="shared" si="2"/>
        <v>2.9556417314120356E-2</v>
      </c>
    </row>
    <row r="124" spans="1:12" s="8" customFormat="1" ht="45" x14ac:dyDescent="0.25">
      <c r="A124" s="6">
        <v>123</v>
      </c>
      <c r="B124" s="12" t="s">
        <v>327</v>
      </c>
      <c r="C124" s="7" t="s">
        <v>54</v>
      </c>
      <c r="D124" s="7" t="s">
        <v>328</v>
      </c>
      <c r="E124" s="7" t="s">
        <v>329</v>
      </c>
      <c r="F124" s="1" t="s">
        <v>57</v>
      </c>
      <c r="G124" s="7" t="s">
        <v>145</v>
      </c>
      <c r="H124" s="11" t="s">
        <v>336</v>
      </c>
      <c r="I124" s="11" t="s">
        <v>337</v>
      </c>
      <c r="J124" s="21">
        <v>2908319</v>
      </c>
      <c r="K124" s="24">
        <f>K123</f>
        <v>177349235</v>
      </c>
      <c r="L124" s="31">
        <f t="shared" si="2"/>
        <v>1.6398824612916994E-2</v>
      </c>
    </row>
    <row r="125" spans="1:12" s="8" customFormat="1" ht="45" x14ac:dyDescent="0.25">
      <c r="A125" s="6">
        <v>124</v>
      </c>
      <c r="B125" s="12" t="s">
        <v>327</v>
      </c>
      <c r="C125" s="7" t="s">
        <v>54</v>
      </c>
      <c r="D125" s="7" t="s">
        <v>328</v>
      </c>
      <c r="E125" s="7" t="s">
        <v>329</v>
      </c>
      <c r="F125" s="1" t="s">
        <v>57</v>
      </c>
      <c r="G125" s="7" t="s">
        <v>48</v>
      </c>
      <c r="H125" s="11" t="s">
        <v>338</v>
      </c>
      <c r="I125" s="11" t="s">
        <v>339</v>
      </c>
      <c r="J125" s="21">
        <v>2544037</v>
      </c>
      <c r="K125" s="24">
        <f>K124</f>
        <v>177349235</v>
      </c>
      <c r="L125" s="31">
        <f t="shared" si="2"/>
        <v>1.4344786996120958E-2</v>
      </c>
    </row>
    <row r="126" spans="1:12" s="8" customFormat="1" ht="45" x14ac:dyDescent="0.25">
      <c r="A126" s="6">
        <v>125</v>
      </c>
      <c r="B126" s="12" t="s">
        <v>327</v>
      </c>
      <c r="C126" s="7" t="s">
        <v>54</v>
      </c>
      <c r="D126" s="7" t="s">
        <v>328</v>
      </c>
      <c r="E126" s="7" t="s">
        <v>329</v>
      </c>
      <c r="F126" s="1" t="s">
        <v>57</v>
      </c>
      <c r="G126" s="7" t="s">
        <v>31</v>
      </c>
      <c r="H126" s="11" t="s">
        <v>340</v>
      </c>
      <c r="I126" s="11" t="s">
        <v>341</v>
      </c>
      <c r="J126" s="21">
        <v>15084621</v>
      </c>
      <c r="K126" s="24">
        <f>K125</f>
        <v>177349235</v>
      </c>
      <c r="L126" s="31">
        <f t="shared" si="2"/>
        <v>8.5056025192327439E-2</v>
      </c>
    </row>
    <row r="127" spans="1:12" s="8" customFormat="1" x14ac:dyDescent="0.25">
      <c r="A127" s="6">
        <v>126</v>
      </c>
      <c r="B127" s="12" t="s">
        <v>342</v>
      </c>
      <c r="C127" s="7" t="s">
        <v>54</v>
      </c>
      <c r="D127" s="7" t="s">
        <v>343</v>
      </c>
      <c r="E127" s="7" t="s">
        <v>344</v>
      </c>
      <c r="F127" s="1" t="s">
        <v>57</v>
      </c>
      <c r="G127" s="7" t="s">
        <v>97</v>
      </c>
      <c r="H127" s="11" t="s">
        <v>345</v>
      </c>
      <c r="I127" s="11" t="s">
        <v>346</v>
      </c>
      <c r="J127" s="21">
        <v>62834245</v>
      </c>
      <c r="K127" s="24">
        <f>SUM(J127:J132)</f>
        <v>153018187</v>
      </c>
      <c r="L127" s="31">
        <f t="shared" si="2"/>
        <v>0.41063252827587088</v>
      </c>
    </row>
    <row r="128" spans="1:12" s="8" customFormat="1" x14ac:dyDescent="0.25">
      <c r="A128" s="6">
        <v>127</v>
      </c>
      <c r="B128" s="12" t="s">
        <v>342</v>
      </c>
      <c r="C128" s="7" t="s">
        <v>54</v>
      </c>
      <c r="D128" s="7" t="s">
        <v>343</v>
      </c>
      <c r="E128" s="7" t="s">
        <v>344</v>
      </c>
      <c r="F128" s="1" t="s">
        <v>57</v>
      </c>
      <c r="G128" s="7" t="s">
        <v>68</v>
      </c>
      <c r="H128" s="11" t="s">
        <v>347</v>
      </c>
      <c r="I128" s="11" t="s">
        <v>348</v>
      </c>
      <c r="J128" s="21">
        <v>37546397</v>
      </c>
      <c r="K128" s="24">
        <f>K127</f>
        <v>153018187</v>
      </c>
      <c r="L128" s="31">
        <f t="shared" si="2"/>
        <v>0.24537212037416181</v>
      </c>
    </row>
    <row r="129" spans="1:12" s="8" customFormat="1" x14ac:dyDescent="0.25">
      <c r="A129" s="6">
        <v>128</v>
      </c>
      <c r="B129" s="12" t="s">
        <v>342</v>
      </c>
      <c r="C129" s="7" t="s">
        <v>54</v>
      </c>
      <c r="D129" s="7" t="s">
        <v>343</v>
      </c>
      <c r="E129" s="7" t="s">
        <v>344</v>
      </c>
      <c r="F129" s="1" t="s">
        <v>57</v>
      </c>
      <c r="G129" s="7" t="s">
        <v>349</v>
      </c>
      <c r="H129" s="11" t="s">
        <v>350</v>
      </c>
      <c r="I129" s="11" t="s">
        <v>351</v>
      </c>
      <c r="J129" s="21">
        <v>18124791</v>
      </c>
      <c r="K129" s="24">
        <f>K128</f>
        <v>153018187</v>
      </c>
      <c r="L129" s="31">
        <f t="shared" si="2"/>
        <v>0.11844860637382927</v>
      </c>
    </row>
    <row r="130" spans="1:12" s="8" customFormat="1" x14ac:dyDescent="0.25">
      <c r="A130" s="6">
        <v>129</v>
      </c>
      <c r="B130" s="12" t="s">
        <v>342</v>
      </c>
      <c r="C130" s="7" t="s">
        <v>54</v>
      </c>
      <c r="D130" s="7" t="s">
        <v>343</v>
      </c>
      <c r="E130" s="7" t="s">
        <v>344</v>
      </c>
      <c r="F130" s="1" t="s">
        <v>57</v>
      </c>
      <c r="G130" s="7" t="s">
        <v>24</v>
      </c>
      <c r="H130" s="11" t="s">
        <v>352</v>
      </c>
      <c r="I130" s="11" t="s">
        <v>353</v>
      </c>
      <c r="J130" s="21">
        <v>12048608</v>
      </c>
      <c r="K130" s="24">
        <f>K129</f>
        <v>153018187</v>
      </c>
      <c r="L130" s="31">
        <f t="shared" si="2"/>
        <v>7.8739712162450334E-2</v>
      </c>
    </row>
    <row r="131" spans="1:12" s="8" customFormat="1" x14ac:dyDescent="0.25">
      <c r="A131" s="6">
        <v>130</v>
      </c>
      <c r="B131" s="12" t="s">
        <v>342</v>
      </c>
      <c r="C131" s="7" t="s">
        <v>54</v>
      </c>
      <c r="D131" s="7" t="s">
        <v>343</v>
      </c>
      <c r="E131" s="7" t="s">
        <v>344</v>
      </c>
      <c r="F131" s="1" t="s">
        <v>57</v>
      </c>
      <c r="G131" s="7" t="s">
        <v>183</v>
      </c>
      <c r="H131" s="11" t="s">
        <v>354</v>
      </c>
      <c r="I131" s="11" t="s">
        <v>355</v>
      </c>
      <c r="J131" s="21">
        <v>616619</v>
      </c>
      <c r="K131" s="24">
        <f>K130</f>
        <v>153018187</v>
      </c>
      <c r="L131" s="31">
        <f t="shared" si="2"/>
        <v>4.0297105336896981E-3</v>
      </c>
    </row>
    <row r="132" spans="1:12" s="8" customFormat="1" x14ac:dyDescent="0.25">
      <c r="A132" s="6">
        <v>131</v>
      </c>
      <c r="B132" s="12" t="s">
        <v>342</v>
      </c>
      <c r="C132" s="7" t="s">
        <v>54</v>
      </c>
      <c r="D132" s="7" t="s">
        <v>343</v>
      </c>
      <c r="E132" s="7" t="s">
        <v>344</v>
      </c>
      <c r="F132" s="1" t="s">
        <v>57</v>
      </c>
      <c r="G132" s="7" t="s">
        <v>31</v>
      </c>
      <c r="H132" s="11" t="s">
        <v>356</v>
      </c>
      <c r="I132" s="11" t="s">
        <v>357</v>
      </c>
      <c r="J132" s="21">
        <v>21847527</v>
      </c>
      <c r="K132" s="24">
        <f>K131</f>
        <v>153018187</v>
      </c>
      <c r="L132" s="31">
        <f t="shared" si="2"/>
        <v>0.14277732227999801</v>
      </c>
    </row>
    <row r="133" spans="1:12" s="8" customFormat="1" ht="30" x14ac:dyDescent="0.25">
      <c r="A133" s="6">
        <v>132</v>
      </c>
      <c r="B133" s="12" t="s">
        <v>358</v>
      </c>
      <c r="C133" s="7" t="s">
        <v>54</v>
      </c>
      <c r="D133" s="7" t="s">
        <v>359</v>
      </c>
      <c r="E133" s="7" t="s">
        <v>360</v>
      </c>
      <c r="F133" s="1" t="s">
        <v>57</v>
      </c>
      <c r="G133" s="7" t="s">
        <v>86</v>
      </c>
      <c r="H133" s="11" t="s">
        <v>361</v>
      </c>
      <c r="I133" s="11" t="s">
        <v>362</v>
      </c>
      <c r="J133" s="21">
        <v>1669307773</v>
      </c>
      <c r="K133" s="24">
        <f>SUM(J133:J138)</f>
        <v>2861654640</v>
      </c>
      <c r="L133" s="31">
        <f t="shared" si="2"/>
        <v>0.58333655978836074</v>
      </c>
    </row>
    <row r="134" spans="1:12" s="8" customFormat="1" ht="30" x14ac:dyDescent="0.25">
      <c r="A134" s="6">
        <v>133</v>
      </c>
      <c r="B134" s="12" t="s">
        <v>358</v>
      </c>
      <c r="C134" s="7" t="s">
        <v>54</v>
      </c>
      <c r="D134" s="7" t="s">
        <v>359</v>
      </c>
      <c r="E134" s="7" t="s">
        <v>360</v>
      </c>
      <c r="F134" s="1" t="s">
        <v>57</v>
      </c>
      <c r="G134" s="7" t="s">
        <v>68</v>
      </c>
      <c r="H134" s="11" t="s">
        <v>363</v>
      </c>
      <c r="I134" s="11" t="s">
        <v>364</v>
      </c>
      <c r="J134" s="21">
        <v>1076307276</v>
      </c>
      <c r="K134" s="24">
        <f>K133</f>
        <v>2861654640</v>
      </c>
      <c r="L134" s="31">
        <f t="shared" si="2"/>
        <v>0.37611361656136116</v>
      </c>
    </row>
    <row r="135" spans="1:12" s="8" customFormat="1" ht="30" x14ac:dyDescent="0.25">
      <c r="A135" s="6">
        <v>134</v>
      </c>
      <c r="B135" s="12" t="s">
        <v>358</v>
      </c>
      <c r="C135" s="7" t="s">
        <v>54</v>
      </c>
      <c r="D135" s="7" t="s">
        <v>359</v>
      </c>
      <c r="E135" s="7" t="s">
        <v>360</v>
      </c>
      <c r="F135" s="1" t="s">
        <v>57</v>
      </c>
      <c r="G135" s="7" t="s">
        <v>285</v>
      </c>
      <c r="H135" s="11" t="s">
        <v>365</v>
      </c>
      <c r="I135" s="11" t="s">
        <v>366</v>
      </c>
      <c r="J135" s="21">
        <v>83767230</v>
      </c>
      <c r="K135" s="24">
        <f>K134</f>
        <v>2861654640</v>
      </c>
      <c r="L135" s="31">
        <f t="shared" ref="L135:L198" si="3">J135/K135</f>
        <v>2.9272305899219201E-2</v>
      </c>
    </row>
    <row r="136" spans="1:12" s="8" customFormat="1" ht="30" x14ac:dyDescent="0.25">
      <c r="A136" s="6">
        <v>135</v>
      </c>
      <c r="B136" s="12" t="s">
        <v>358</v>
      </c>
      <c r="C136" s="7" t="s">
        <v>54</v>
      </c>
      <c r="D136" s="7" t="s">
        <v>359</v>
      </c>
      <c r="E136" s="7" t="s">
        <v>360</v>
      </c>
      <c r="F136" s="1" t="s">
        <v>57</v>
      </c>
      <c r="G136" s="4" t="s">
        <v>37</v>
      </c>
      <c r="H136" s="11" t="s">
        <v>367</v>
      </c>
      <c r="I136" s="11" t="s">
        <v>368</v>
      </c>
      <c r="J136" s="21">
        <v>9254140</v>
      </c>
      <c r="K136" s="24">
        <f>K135</f>
        <v>2861654640</v>
      </c>
      <c r="L136" s="31">
        <f t="shared" si="3"/>
        <v>3.2338423619140849E-3</v>
      </c>
    </row>
    <row r="137" spans="1:12" s="8" customFormat="1" ht="30" x14ac:dyDescent="0.25">
      <c r="A137" s="6">
        <v>136</v>
      </c>
      <c r="B137" s="12" t="s">
        <v>358</v>
      </c>
      <c r="C137" s="7" t="s">
        <v>54</v>
      </c>
      <c r="D137" s="7" t="s">
        <v>359</v>
      </c>
      <c r="E137" s="7" t="s">
        <v>360</v>
      </c>
      <c r="F137" s="1" t="s">
        <v>57</v>
      </c>
      <c r="G137" s="7" t="s">
        <v>97</v>
      </c>
      <c r="H137" s="11" t="s">
        <v>369</v>
      </c>
      <c r="I137" s="11" t="s">
        <v>370</v>
      </c>
      <c r="J137" s="21">
        <v>5718661</v>
      </c>
      <c r="K137" s="24">
        <f>K136</f>
        <v>2861654640</v>
      </c>
      <c r="L137" s="31">
        <f t="shared" si="3"/>
        <v>1.9983756670231877E-3</v>
      </c>
    </row>
    <row r="138" spans="1:12" s="8" customFormat="1" ht="30" x14ac:dyDescent="0.25">
      <c r="A138" s="6">
        <v>137</v>
      </c>
      <c r="B138" s="12" t="s">
        <v>358</v>
      </c>
      <c r="C138" s="7" t="s">
        <v>54</v>
      </c>
      <c r="D138" s="7" t="s">
        <v>359</v>
      </c>
      <c r="E138" s="7" t="s">
        <v>360</v>
      </c>
      <c r="F138" s="1" t="s">
        <v>57</v>
      </c>
      <c r="G138" s="7" t="s">
        <v>31</v>
      </c>
      <c r="H138" s="11" t="s">
        <v>371</v>
      </c>
      <c r="I138" s="11" t="s">
        <v>372</v>
      </c>
      <c r="J138" s="21">
        <v>17299560</v>
      </c>
      <c r="K138" s="24">
        <f>K137</f>
        <v>2861654640</v>
      </c>
      <c r="L138" s="31">
        <f t="shared" si="3"/>
        <v>6.0452997221216043E-3</v>
      </c>
    </row>
    <row r="139" spans="1:12" s="8" customFormat="1" ht="45" x14ac:dyDescent="0.25">
      <c r="A139" s="6">
        <v>138</v>
      </c>
      <c r="B139" s="12" t="s">
        <v>373</v>
      </c>
      <c r="C139" s="7" t="s">
        <v>54</v>
      </c>
      <c r="D139" s="7" t="s">
        <v>374</v>
      </c>
      <c r="E139" s="7" t="s">
        <v>375</v>
      </c>
      <c r="F139" s="1" t="s">
        <v>57</v>
      </c>
      <c r="G139" s="7" t="s">
        <v>24</v>
      </c>
      <c r="H139" s="11" t="s">
        <v>376</v>
      </c>
      <c r="I139" s="11" t="s">
        <v>377</v>
      </c>
      <c r="J139" s="21">
        <v>8492954</v>
      </c>
      <c r="K139" s="24">
        <f>SUM(J139:J144)</f>
        <v>13062910</v>
      </c>
      <c r="L139" s="31">
        <f t="shared" si="3"/>
        <v>0.65015788978106714</v>
      </c>
    </row>
    <row r="140" spans="1:12" s="8" customFormat="1" ht="45" x14ac:dyDescent="0.25">
      <c r="A140" s="6">
        <v>139</v>
      </c>
      <c r="B140" s="12" t="s">
        <v>373</v>
      </c>
      <c r="C140" s="7" t="s">
        <v>54</v>
      </c>
      <c r="D140" s="7" t="s">
        <v>374</v>
      </c>
      <c r="E140" s="7" t="s">
        <v>375</v>
      </c>
      <c r="F140" s="1" t="s">
        <v>57</v>
      </c>
      <c r="G140" s="7" t="s">
        <v>349</v>
      </c>
      <c r="H140" s="11" t="s">
        <v>378</v>
      </c>
      <c r="I140" s="11" t="s">
        <v>379</v>
      </c>
      <c r="J140" s="21">
        <v>1692988</v>
      </c>
      <c r="K140" s="24">
        <f>K139</f>
        <v>13062910</v>
      </c>
      <c r="L140" s="31">
        <f t="shared" si="3"/>
        <v>0.12960266893058284</v>
      </c>
    </row>
    <row r="141" spans="1:12" s="8" customFormat="1" ht="45" x14ac:dyDescent="0.25">
      <c r="A141" s="6">
        <v>140</v>
      </c>
      <c r="B141" s="12" t="s">
        <v>373</v>
      </c>
      <c r="C141" s="7" t="s">
        <v>54</v>
      </c>
      <c r="D141" s="7" t="s">
        <v>374</v>
      </c>
      <c r="E141" s="7" t="s">
        <v>375</v>
      </c>
      <c r="F141" s="1" t="s">
        <v>57</v>
      </c>
      <c r="G141" s="4" t="s">
        <v>37</v>
      </c>
      <c r="H141" s="11" t="s">
        <v>380</v>
      </c>
      <c r="I141" s="11" t="s">
        <v>381</v>
      </c>
      <c r="J141" s="21">
        <v>1308180</v>
      </c>
      <c r="K141" s="24">
        <f>K140</f>
        <v>13062910</v>
      </c>
      <c r="L141" s="31">
        <f t="shared" si="3"/>
        <v>0.10014460790130224</v>
      </c>
    </row>
    <row r="142" spans="1:12" s="8" customFormat="1" ht="45" x14ac:dyDescent="0.25">
      <c r="A142" s="6">
        <v>141</v>
      </c>
      <c r="B142" s="12" t="s">
        <v>373</v>
      </c>
      <c r="C142" s="7" t="s">
        <v>54</v>
      </c>
      <c r="D142" s="7" t="s">
        <v>374</v>
      </c>
      <c r="E142" s="7" t="s">
        <v>375</v>
      </c>
      <c r="F142" s="1" t="s">
        <v>57</v>
      </c>
      <c r="G142" s="7" t="s">
        <v>167</v>
      </c>
      <c r="H142" s="11" t="s">
        <v>382</v>
      </c>
      <c r="I142" s="11" t="s">
        <v>383</v>
      </c>
      <c r="J142" s="21">
        <v>766481</v>
      </c>
      <c r="K142" s="24">
        <f>K141</f>
        <v>13062910</v>
      </c>
      <c r="L142" s="31">
        <f t="shared" si="3"/>
        <v>5.8676129591339145E-2</v>
      </c>
    </row>
    <row r="143" spans="1:12" s="8" customFormat="1" ht="45" x14ac:dyDescent="0.25">
      <c r="A143" s="6">
        <v>142</v>
      </c>
      <c r="B143" s="12" t="s">
        <v>373</v>
      </c>
      <c r="C143" s="7" t="s">
        <v>54</v>
      </c>
      <c r="D143" s="7" t="s">
        <v>374</v>
      </c>
      <c r="E143" s="7" t="s">
        <v>375</v>
      </c>
      <c r="F143" s="1" t="s">
        <v>57</v>
      </c>
      <c r="G143" s="7" t="s">
        <v>198</v>
      </c>
      <c r="H143" s="11" t="s">
        <v>384</v>
      </c>
      <c r="I143" s="11" t="s">
        <v>385</v>
      </c>
      <c r="J143" s="21">
        <v>630000</v>
      </c>
      <c r="K143" s="24">
        <f>K142</f>
        <v>13062910</v>
      </c>
      <c r="L143" s="31">
        <f t="shared" si="3"/>
        <v>4.8228151307786703E-2</v>
      </c>
    </row>
    <row r="144" spans="1:12" s="8" customFormat="1" ht="45" x14ac:dyDescent="0.25">
      <c r="A144" s="6">
        <v>143</v>
      </c>
      <c r="B144" s="12" t="s">
        <v>373</v>
      </c>
      <c r="C144" s="7" t="s">
        <v>54</v>
      </c>
      <c r="D144" s="7" t="s">
        <v>374</v>
      </c>
      <c r="E144" s="7" t="s">
        <v>375</v>
      </c>
      <c r="F144" s="1" t="s">
        <v>57</v>
      </c>
      <c r="G144" s="7" t="s">
        <v>31</v>
      </c>
      <c r="H144" s="11" t="s">
        <v>386</v>
      </c>
      <c r="I144" s="11" t="s">
        <v>387</v>
      </c>
      <c r="J144" s="21">
        <v>172307</v>
      </c>
      <c r="K144" s="24">
        <f>K143</f>
        <v>13062910</v>
      </c>
      <c r="L144" s="31">
        <f t="shared" si="3"/>
        <v>1.3190552487921911E-2</v>
      </c>
    </row>
    <row r="145" spans="1:12" s="8" customFormat="1" x14ac:dyDescent="0.25">
      <c r="A145" s="6">
        <v>144</v>
      </c>
      <c r="B145" s="12" t="s">
        <v>388</v>
      </c>
      <c r="C145" s="7" t="s">
        <v>54</v>
      </c>
      <c r="D145" s="7" t="s">
        <v>389</v>
      </c>
      <c r="E145" s="7" t="s">
        <v>390</v>
      </c>
      <c r="F145" s="1" t="s">
        <v>57</v>
      </c>
      <c r="G145" s="7" t="s">
        <v>68</v>
      </c>
      <c r="H145" s="11" t="s">
        <v>391</v>
      </c>
      <c r="I145" s="11" t="s">
        <v>392</v>
      </c>
      <c r="J145" s="21">
        <v>1227584699</v>
      </c>
      <c r="K145" s="24">
        <f>SUM(J145:J150)</f>
        <v>1267415116</v>
      </c>
      <c r="L145" s="31">
        <f t="shared" si="3"/>
        <v>0.9685735032688374</v>
      </c>
    </row>
    <row r="146" spans="1:12" s="8" customFormat="1" x14ac:dyDescent="0.25">
      <c r="A146" s="6">
        <v>145</v>
      </c>
      <c r="B146" s="12" t="s">
        <v>388</v>
      </c>
      <c r="C146" s="7" t="s">
        <v>54</v>
      </c>
      <c r="D146" s="7" t="s">
        <v>389</v>
      </c>
      <c r="E146" s="7" t="s">
        <v>390</v>
      </c>
      <c r="F146" s="1" t="s">
        <v>57</v>
      </c>
      <c r="G146" s="7" t="s">
        <v>167</v>
      </c>
      <c r="H146" s="11" t="s">
        <v>393</v>
      </c>
      <c r="I146" s="11" t="s">
        <v>394</v>
      </c>
      <c r="J146" s="21">
        <v>31181039</v>
      </c>
      <c r="K146" s="24">
        <f>K145</f>
        <v>1267415116</v>
      </c>
      <c r="L146" s="31">
        <f t="shared" si="3"/>
        <v>2.4602072838146583E-2</v>
      </c>
    </row>
    <row r="147" spans="1:12" s="8" customFormat="1" x14ac:dyDescent="0.25">
      <c r="A147" s="6">
        <v>146</v>
      </c>
      <c r="B147" s="12" t="s">
        <v>388</v>
      </c>
      <c r="C147" s="7" t="s">
        <v>54</v>
      </c>
      <c r="D147" s="7" t="s">
        <v>389</v>
      </c>
      <c r="E147" s="7" t="s">
        <v>390</v>
      </c>
      <c r="F147" s="1" t="s">
        <v>57</v>
      </c>
      <c r="G147" s="7" t="s">
        <v>395</v>
      </c>
      <c r="H147" s="11" t="s">
        <v>396</v>
      </c>
      <c r="I147" s="11" t="s">
        <v>30</v>
      </c>
      <c r="J147" s="21">
        <v>4580000</v>
      </c>
      <c r="K147" s="24">
        <f>K146</f>
        <v>1267415116</v>
      </c>
      <c r="L147" s="31">
        <f t="shared" si="3"/>
        <v>3.6136542338666569E-3</v>
      </c>
    </row>
    <row r="148" spans="1:12" s="8" customFormat="1" x14ac:dyDescent="0.25">
      <c r="A148" s="6">
        <v>147</v>
      </c>
      <c r="B148" s="12" t="s">
        <v>388</v>
      </c>
      <c r="C148" s="7" t="s">
        <v>54</v>
      </c>
      <c r="D148" s="7" t="s">
        <v>389</v>
      </c>
      <c r="E148" s="7" t="s">
        <v>390</v>
      </c>
      <c r="F148" s="1" t="s">
        <v>57</v>
      </c>
      <c r="G148" s="7" t="s">
        <v>349</v>
      </c>
      <c r="H148" s="11" t="s">
        <v>397</v>
      </c>
      <c r="I148" s="11" t="s">
        <v>398</v>
      </c>
      <c r="J148" s="21">
        <v>195700</v>
      </c>
      <c r="K148" s="24">
        <f>K147</f>
        <v>1267415116</v>
      </c>
      <c r="L148" s="31">
        <f t="shared" si="3"/>
        <v>1.5440876278770846E-4</v>
      </c>
    </row>
    <row r="149" spans="1:12" s="8" customFormat="1" x14ac:dyDescent="0.25">
      <c r="A149" s="6">
        <v>148</v>
      </c>
      <c r="B149" s="12" t="s">
        <v>388</v>
      </c>
      <c r="C149" s="7" t="s">
        <v>54</v>
      </c>
      <c r="D149" s="7" t="s">
        <v>389</v>
      </c>
      <c r="E149" s="7" t="s">
        <v>390</v>
      </c>
      <c r="F149" s="1" t="s">
        <v>57</v>
      </c>
      <c r="G149" s="7" t="s">
        <v>118</v>
      </c>
      <c r="H149" s="11" t="s">
        <v>399</v>
      </c>
      <c r="I149" s="11" t="s">
        <v>400</v>
      </c>
      <c r="J149" s="21" t="s">
        <v>30</v>
      </c>
      <c r="K149" s="24">
        <f>K148</f>
        <v>1267415116</v>
      </c>
      <c r="L149" s="31">
        <f t="shared" si="3"/>
        <v>0</v>
      </c>
    </row>
    <row r="150" spans="1:12" s="8" customFormat="1" x14ac:dyDescent="0.25">
      <c r="A150" s="6">
        <v>149</v>
      </c>
      <c r="B150" s="12" t="s">
        <v>388</v>
      </c>
      <c r="C150" s="7" t="s">
        <v>54</v>
      </c>
      <c r="D150" s="7" t="s">
        <v>389</v>
      </c>
      <c r="E150" s="7" t="s">
        <v>390</v>
      </c>
      <c r="F150" s="1" t="s">
        <v>57</v>
      </c>
      <c r="G150" s="7" t="s">
        <v>31</v>
      </c>
      <c r="H150" s="11" t="s">
        <v>401</v>
      </c>
      <c r="I150" s="11" t="s">
        <v>402</v>
      </c>
      <c r="J150" s="21">
        <v>3873678</v>
      </c>
      <c r="K150" s="24">
        <f>K149</f>
        <v>1267415116</v>
      </c>
      <c r="L150" s="31">
        <f t="shared" si="3"/>
        <v>3.0563608963615988E-3</v>
      </c>
    </row>
    <row r="151" spans="1:12" s="8" customFormat="1" ht="45" x14ac:dyDescent="0.25">
      <c r="A151" s="6">
        <v>150</v>
      </c>
      <c r="B151" s="12" t="s">
        <v>403</v>
      </c>
      <c r="C151" s="7" t="s">
        <v>54</v>
      </c>
      <c r="D151" s="7" t="s">
        <v>404</v>
      </c>
      <c r="E151" s="7" t="s">
        <v>405</v>
      </c>
      <c r="F151" s="1" t="s">
        <v>57</v>
      </c>
      <c r="G151" s="7" t="s">
        <v>86</v>
      </c>
      <c r="H151" s="11" t="s">
        <v>406</v>
      </c>
      <c r="I151" s="11" t="s">
        <v>407</v>
      </c>
      <c r="J151" s="21">
        <v>633071180</v>
      </c>
      <c r="K151" s="24">
        <f>SUM(J151:J156)</f>
        <v>1340649000</v>
      </c>
      <c r="L151" s="31">
        <f t="shared" si="3"/>
        <v>0.47221247321260074</v>
      </c>
    </row>
    <row r="152" spans="1:12" s="8" customFormat="1" ht="45" x14ac:dyDescent="0.25">
      <c r="A152" s="6">
        <v>151</v>
      </c>
      <c r="B152" s="12" t="s">
        <v>403</v>
      </c>
      <c r="C152" s="7" t="s">
        <v>54</v>
      </c>
      <c r="D152" s="7" t="s">
        <v>404</v>
      </c>
      <c r="E152" s="7" t="s">
        <v>405</v>
      </c>
      <c r="F152" s="1" t="s">
        <v>57</v>
      </c>
      <c r="G152" s="7" t="s">
        <v>68</v>
      </c>
      <c r="H152" s="11" t="s">
        <v>408</v>
      </c>
      <c r="I152" s="11" t="s">
        <v>409</v>
      </c>
      <c r="J152" s="21">
        <v>618612629</v>
      </c>
      <c r="K152" s="24">
        <f>K151</f>
        <v>1340649000</v>
      </c>
      <c r="L152" s="31">
        <f t="shared" si="3"/>
        <v>0.46142773313522034</v>
      </c>
    </row>
    <row r="153" spans="1:12" s="8" customFormat="1" ht="45" x14ac:dyDescent="0.25">
      <c r="A153" s="6">
        <v>152</v>
      </c>
      <c r="B153" s="12" t="s">
        <v>403</v>
      </c>
      <c r="C153" s="7" t="s">
        <v>54</v>
      </c>
      <c r="D153" s="7" t="s">
        <v>404</v>
      </c>
      <c r="E153" s="7" t="s">
        <v>405</v>
      </c>
      <c r="F153" s="1" t="s">
        <v>57</v>
      </c>
      <c r="G153" s="7" t="s">
        <v>77</v>
      </c>
      <c r="H153" s="11" t="s">
        <v>410</v>
      </c>
      <c r="I153" s="11" t="s">
        <v>411</v>
      </c>
      <c r="J153" s="21">
        <v>56449102</v>
      </c>
      <c r="K153" s="24">
        <f>K152</f>
        <v>1340649000</v>
      </c>
      <c r="L153" s="31">
        <f t="shared" si="3"/>
        <v>4.2105802488197883E-2</v>
      </c>
    </row>
    <row r="154" spans="1:12" s="8" customFormat="1" ht="45" x14ac:dyDescent="0.25">
      <c r="A154" s="6">
        <v>153</v>
      </c>
      <c r="B154" s="12" t="s">
        <v>403</v>
      </c>
      <c r="C154" s="7" t="s">
        <v>54</v>
      </c>
      <c r="D154" s="7" t="s">
        <v>404</v>
      </c>
      <c r="E154" s="7" t="s">
        <v>405</v>
      </c>
      <c r="F154" s="1" t="s">
        <v>57</v>
      </c>
      <c r="G154" s="7" t="s">
        <v>24</v>
      </c>
      <c r="H154" s="11" t="s">
        <v>412</v>
      </c>
      <c r="I154" s="11" t="s">
        <v>413</v>
      </c>
      <c r="J154" s="21">
        <v>9938937</v>
      </c>
      <c r="K154" s="24">
        <f>K153</f>
        <v>1340649000</v>
      </c>
      <c r="L154" s="31">
        <f t="shared" si="3"/>
        <v>7.413526583020612E-3</v>
      </c>
    </row>
    <row r="155" spans="1:12" s="8" customFormat="1" ht="45" x14ac:dyDescent="0.25">
      <c r="A155" s="6">
        <v>154</v>
      </c>
      <c r="B155" s="12" t="s">
        <v>403</v>
      </c>
      <c r="C155" s="7" t="s">
        <v>54</v>
      </c>
      <c r="D155" s="7" t="s">
        <v>404</v>
      </c>
      <c r="E155" s="7" t="s">
        <v>405</v>
      </c>
      <c r="F155" s="1" t="s">
        <v>57</v>
      </c>
      <c r="G155" s="4" t="s">
        <v>37</v>
      </c>
      <c r="H155" s="11" t="s">
        <v>414</v>
      </c>
      <c r="I155" s="11" t="s">
        <v>415</v>
      </c>
      <c r="J155" s="21">
        <v>6869473</v>
      </c>
      <c r="K155" s="24">
        <f>K154</f>
        <v>1340649000</v>
      </c>
      <c r="L155" s="31">
        <f t="shared" si="3"/>
        <v>5.12399069405937E-3</v>
      </c>
    </row>
    <row r="156" spans="1:12" s="8" customFormat="1" ht="45" x14ac:dyDescent="0.25">
      <c r="A156" s="6">
        <v>155</v>
      </c>
      <c r="B156" s="12" t="s">
        <v>403</v>
      </c>
      <c r="C156" s="7" t="s">
        <v>54</v>
      </c>
      <c r="D156" s="7" t="s">
        <v>404</v>
      </c>
      <c r="E156" s="7" t="s">
        <v>405</v>
      </c>
      <c r="F156" s="1" t="s">
        <v>57</v>
      </c>
      <c r="G156" s="7" t="s">
        <v>31</v>
      </c>
      <c r="H156" s="11" t="s">
        <v>416</v>
      </c>
      <c r="I156" s="11" t="s">
        <v>417</v>
      </c>
      <c r="J156" s="21">
        <v>15707679</v>
      </c>
      <c r="K156" s="24">
        <f>K155</f>
        <v>1340649000</v>
      </c>
      <c r="L156" s="31">
        <f t="shared" si="3"/>
        <v>1.1716473886901045E-2</v>
      </c>
    </row>
    <row r="157" spans="1:12" s="8" customFormat="1" ht="30" x14ac:dyDescent="0.25">
      <c r="A157" s="6">
        <v>156</v>
      </c>
      <c r="B157" s="12" t="s">
        <v>418</v>
      </c>
      <c r="C157" s="7" t="s">
        <v>54</v>
      </c>
      <c r="D157" s="7" t="s">
        <v>419</v>
      </c>
      <c r="E157" s="7" t="s">
        <v>420</v>
      </c>
      <c r="F157" s="1" t="s">
        <v>57</v>
      </c>
      <c r="G157" s="7" t="s">
        <v>24</v>
      </c>
      <c r="H157" s="11" t="s">
        <v>421</v>
      </c>
      <c r="I157" s="11" t="s">
        <v>422</v>
      </c>
      <c r="J157" s="21">
        <v>4231207</v>
      </c>
      <c r="K157" s="24">
        <f>SUM(J157:J162)</f>
        <v>5938269</v>
      </c>
      <c r="L157" s="31">
        <f t="shared" si="3"/>
        <v>0.71253205269077569</v>
      </c>
    </row>
    <row r="158" spans="1:12" s="8" customFormat="1" ht="30" x14ac:dyDescent="0.25">
      <c r="A158" s="6">
        <v>157</v>
      </c>
      <c r="B158" s="12" t="s">
        <v>418</v>
      </c>
      <c r="C158" s="7" t="s">
        <v>54</v>
      </c>
      <c r="D158" s="7" t="s">
        <v>419</v>
      </c>
      <c r="E158" s="7" t="s">
        <v>420</v>
      </c>
      <c r="F158" s="1" t="s">
        <v>57</v>
      </c>
      <c r="G158" s="7" t="s">
        <v>183</v>
      </c>
      <c r="H158" s="11" t="s">
        <v>423</v>
      </c>
      <c r="I158" s="11" t="s">
        <v>424</v>
      </c>
      <c r="J158" s="21">
        <v>1100670</v>
      </c>
      <c r="K158" s="24">
        <f>K157</f>
        <v>5938269</v>
      </c>
      <c r="L158" s="31">
        <f t="shared" si="3"/>
        <v>0.18535199399016783</v>
      </c>
    </row>
    <row r="159" spans="1:12" s="8" customFormat="1" ht="30" x14ac:dyDescent="0.25">
      <c r="A159" s="6">
        <v>158</v>
      </c>
      <c r="B159" s="12" t="s">
        <v>418</v>
      </c>
      <c r="C159" s="7" t="s">
        <v>54</v>
      </c>
      <c r="D159" s="7" t="s">
        <v>419</v>
      </c>
      <c r="E159" s="7" t="s">
        <v>420</v>
      </c>
      <c r="F159" s="1" t="s">
        <v>57</v>
      </c>
      <c r="G159" s="7" t="s">
        <v>167</v>
      </c>
      <c r="H159" s="11" t="s">
        <v>425</v>
      </c>
      <c r="I159" s="11" t="s">
        <v>426</v>
      </c>
      <c r="J159" s="21">
        <v>428056</v>
      </c>
      <c r="K159" s="24">
        <f>K158</f>
        <v>5938269</v>
      </c>
      <c r="L159" s="31">
        <f t="shared" si="3"/>
        <v>7.2084306049456495E-2</v>
      </c>
    </row>
    <row r="160" spans="1:12" s="8" customFormat="1" ht="30" x14ac:dyDescent="0.25">
      <c r="A160" s="6">
        <v>159</v>
      </c>
      <c r="B160" s="12" t="s">
        <v>418</v>
      </c>
      <c r="C160" s="7" t="s">
        <v>54</v>
      </c>
      <c r="D160" s="7" t="s">
        <v>419</v>
      </c>
      <c r="E160" s="7" t="s">
        <v>420</v>
      </c>
      <c r="F160" s="1" t="s">
        <v>57</v>
      </c>
      <c r="G160" s="7" t="s">
        <v>68</v>
      </c>
      <c r="H160" s="11" t="s">
        <v>427</v>
      </c>
      <c r="I160" s="11" t="s">
        <v>428</v>
      </c>
      <c r="J160" s="21">
        <v>158920</v>
      </c>
      <c r="K160" s="24">
        <f>K159</f>
        <v>5938269</v>
      </c>
      <c r="L160" s="31">
        <f t="shared" si="3"/>
        <v>2.6762007581670685E-2</v>
      </c>
    </row>
    <row r="161" spans="1:15" s="8" customFormat="1" ht="30" x14ac:dyDescent="0.25">
      <c r="A161" s="6">
        <v>160</v>
      </c>
      <c r="B161" s="12" t="s">
        <v>418</v>
      </c>
      <c r="C161" s="7" t="s">
        <v>54</v>
      </c>
      <c r="D161" s="7" t="s">
        <v>419</v>
      </c>
      <c r="E161" s="7" t="s">
        <v>420</v>
      </c>
      <c r="F161" s="1" t="s">
        <v>57</v>
      </c>
      <c r="G161" s="7" t="s">
        <v>21</v>
      </c>
      <c r="H161" s="11" t="s">
        <v>30</v>
      </c>
      <c r="I161" s="11" t="s">
        <v>429</v>
      </c>
      <c r="J161" s="21" t="s">
        <v>30</v>
      </c>
      <c r="K161" s="24">
        <f>K160</f>
        <v>5938269</v>
      </c>
      <c r="L161" s="31">
        <f t="shared" si="3"/>
        <v>0</v>
      </c>
    </row>
    <row r="162" spans="1:15" s="8" customFormat="1" ht="30" x14ac:dyDescent="0.25">
      <c r="A162" s="6">
        <v>161</v>
      </c>
      <c r="B162" s="12" t="s">
        <v>418</v>
      </c>
      <c r="C162" s="7" t="s">
        <v>54</v>
      </c>
      <c r="D162" s="7" t="s">
        <v>419</v>
      </c>
      <c r="E162" s="7" t="s">
        <v>420</v>
      </c>
      <c r="F162" s="1" t="s">
        <v>57</v>
      </c>
      <c r="G162" s="7" t="s">
        <v>31</v>
      </c>
      <c r="H162" s="11" t="s">
        <v>430</v>
      </c>
      <c r="I162" s="11" t="s">
        <v>431</v>
      </c>
      <c r="J162" s="21">
        <v>19416</v>
      </c>
      <c r="K162" s="24">
        <f>K161</f>
        <v>5938269</v>
      </c>
      <c r="L162" s="31">
        <f t="shared" si="3"/>
        <v>3.2696396879292604E-3</v>
      </c>
    </row>
    <row r="163" spans="1:15" s="8" customFormat="1" ht="30" x14ac:dyDescent="0.25">
      <c r="A163" s="6">
        <v>162</v>
      </c>
      <c r="B163" s="12" t="s">
        <v>432</v>
      </c>
      <c r="C163" s="7" t="s">
        <v>54</v>
      </c>
      <c r="D163" s="7" t="s">
        <v>433</v>
      </c>
      <c r="E163" s="7" t="s">
        <v>434</v>
      </c>
      <c r="F163" s="1" t="s">
        <v>57</v>
      </c>
      <c r="G163" s="7" t="s">
        <v>68</v>
      </c>
      <c r="H163" s="11" t="s">
        <v>435</v>
      </c>
      <c r="I163" s="11" t="s">
        <v>436</v>
      </c>
      <c r="J163" s="21">
        <v>1597562111</v>
      </c>
      <c r="K163" s="24">
        <f>SUM(J163:J168)</f>
        <v>2583997794</v>
      </c>
      <c r="L163" s="31">
        <f t="shared" si="3"/>
        <v>0.61825211875548525</v>
      </c>
    </row>
    <row r="164" spans="1:15" s="8" customFormat="1" ht="30" x14ac:dyDescent="0.25">
      <c r="A164" s="6">
        <v>163</v>
      </c>
      <c r="B164" s="12" t="s">
        <v>432</v>
      </c>
      <c r="C164" s="7" t="s">
        <v>54</v>
      </c>
      <c r="D164" s="7" t="s">
        <v>433</v>
      </c>
      <c r="E164" s="7" t="s">
        <v>434</v>
      </c>
      <c r="F164" s="1" t="s">
        <v>57</v>
      </c>
      <c r="G164" s="7" t="s">
        <v>48</v>
      </c>
      <c r="H164" s="11" t="s">
        <v>437</v>
      </c>
      <c r="I164" s="11" t="s">
        <v>438</v>
      </c>
      <c r="J164" s="21">
        <v>535999056</v>
      </c>
      <c r="K164" s="24">
        <f>K163</f>
        <v>2583997794</v>
      </c>
      <c r="L164" s="31">
        <f t="shared" si="3"/>
        <v>0.20743015231846595</v>
      </c>
    </row>
    <row r="165" spans="1:15" s="8" customFormat="1" ht="30" x14ac:dyDescent="0.25">
      <c r="A165" s="6">
        <v>164</v>
      </c>
      <c r="B165" s="12" t="s">
        <v>432</v>
      </c>
      <c r="C165" s="7" t="s">
        <v>54</v>
      </c>
      <c r="D165" s="7" t="s">
        <v>433</v>
      </c>
      <c r="E165" s="7" t="s">
        <v>434</v>
      </c>
      <c r="F165" s="1" t="s">
        <v>57</v>
      </c>
      <c r="G165" s="7" t="s">
        <v>118</v>
      </c>
      <c r="H165" s="11" t="s">
        <v>439</v>
      </c>
      <c r="I165" s="11" t="s">
        <v>440</v>
      </c>
      <c r="J165" s="21">
        <v>227590366</v>
      </c>
      <c r="K165" s="24">
        <f>K164</f>
        <v>2583997794</v>
      </c>
      <c r="L165" s="31">
        <f t="shared" si="3"/>
        <v>8.8076842220400131E-2</v>
      </c>
    </row>
    <row r="166" spans="1:15" s="8" customFormat="1" ht="30" x14ac:dyDescent="0.25">
      <c r="A166" s="6">
        <v>165</v>
      </c>
      <c r="B166" s="12" t="s">
        <v>432</v>
      </c>
      <c r="C166" s="7" t="s">
        <v>54</v>
      </c>
      <c r="D166" s="7" t="s">
        <v>433</v>
      </c>
      <c r="E166" s="7" t="s">
        <v>434</v>
      </c>
      <c r="F166" s="1" t="s">
        <v>57</v>
      </c>
      <c r="G166" s="7" t="s">
        <v>285</v>
      </c>
      <c r="H166" s="11" t="s">
        <v>441</v>
      </c>
      <c r="I166" s="11" t="s">
        <v>442</v>
      </c>
      <c r="J166" s="21">
        <v>96739234</v>
      </c>
      <c r="K166" s="24">
        <f>K165</f>
        <v>2583997794</v>
      </c>
      <c r="L166" s="31">
        <f t="shared" si="3"/>
        <v>3.743781601695903E-2</v>
      </c>
    </row>
    <row r="167" spans="1:15" s="8" customFormat="1" ht="30" x14ac:dyDescent="0.25">
      <c r="A167" s="6">
        <v>166</v>
      </c>
      <c r="B167" s="12" t="s">
        <v>432</v>
      </c>
      <c r="C167" s="7" t="s">
        <v>54</v>
      </c>
      <c r="D167" s="7" t="s">
        <v>433</v>
      </c>
      <c r="E167" s="7" t="s">
        <v>434</v>
      </c>
      <c r="F167" s="1" t="s">
        <v>57</v>
      </c>
      <c r="G167" s="7" t="s">
        <v>102</v>
      </c>
      <c r="H167" s="11" t="s">
        <v>443</v>
      </c>
      <c r="I167" s="11" t="s">
        <v>444</v>
      </c>
      <c r="J167" s="21">
        <v>12792683</v>
      </c>
      <c r="K167" s="24">
        <f>K166</f>
        <v>2583997794</v>
      </c>
      <c r="L167" s="31">
        <f t="shared" si="3"/>
        <v>4.9507329416860948E-3</v>
      </c>
    </row>
    <row r="168" spans="1:15" s="8" customFormat="1" ht="30" x14ac:dyDescent="0.25">
      <c r="A168" s="6">
        <v>167</v>
      </c>
      <c r="B168" s="12" t="s">
        <v>432</v>
      </c>
      <c r="C168" s="7" t="s">
        <v>54</v>
      </c>
      <c r="D168" s="7" t="s">
        <v>433</v>
      </c>
      <c r="E168" s="7" t="s">
        <v>434</v>
      </c>
      <c r="F168" s="1" t="s">
        <v>57</v>
      </c>
      <c r="G168" s="7" t="s">
        <v>31</v>
      </c>
      <c r="H168" s="11" t="s">
        <v>445</v>
      </c>
      <c r="I168" s="11" t="s">
        <v>446</v>
      </c>
      <c r="J168" s="21">
        <v>113314344</v>
      </c>
      <c r="K168" s="24">
        <f>K167</f>
        <v>2583997794</v>
      </c>
      <c r="L168" s="31">
        <f t="shared" si="3"/>
        <v>4.3852337747003513E-2</v>
      </c>
    </row>
    <row r="169" spans="1:15" s="8" customFormat="1" ht="30" x14ac:dyDescent="0.25">
      <c r="A169" s="6">
        <v>168</v>
      </c>
      <c r="B169" s="12" t="s">
        <v>447</v>
      </c>
      <c r="C169" s="7" t="s">
        <v>54</v>
      </c>
      <c r="D169" s="7" t="s">
        <v>448</v>
      </c>
      <c r="E169" s="7" t="s">
        <v>449</v>
      </c>
      <c r="F169" s="1" t="s">
        <v>57</v>
      </c>
      <c r="G169" s="7" t="s">
        <v>24</v>
      </c>
      <c r="H169" s="11" t="s">
        <v>450</v>
      </c>
      <c r="I169" s="11" t="s">
        <v>451</v>
      </c>
      <c r="J169" s="21">
        <v>28630135</v>
      </c>
      <c r="K169" s="24">
        <f>SUM(J169:J174)</f>
        <v>91056308</v>
      </c>
      <c r="L169" s="31">
        <f t="shared" si="3"/>
        <v>0.31442231327894382</v>
      </c>
    </row>
    <row r="170" spans="1:15" s="8" customFormat="1" ht="30" x14ac:dyDescent="0.25">
      <c r="A170" s="6">
        <v>169</v>
      </c>
      <c r="B170" s="12" t="s">
        <v>447</v>
      </c>
      <c r="C170" s="7" t="s">
        <v>54</v>
      </c>
      <c r="D170" s="7" t="s">
        <v>448</v>
      </c>
      <c r="E170" s="7" t="s">
        <v>449</v>
      </c>
      <c r="F170" s="1" t="s">
        <v>57</v>
      </c>
      <c r="G170" s="7" t="s">
        <v>102</v>
      </c>
      <c r="H170" s="11" t="s">
        <v>452</v>
      </c>
      <c r="I170" s="11" t="s">
        <v>453</v>
      </c>
      <c r="J170" s="21">
        <v>12795683</v>
      </c>
      <c r="K170" s="24">
        <f>K169</f>
        <v>91056308</v>
      </c>
      <c r="L170" s="31">
        <f t="shared" si="3"/>
        <v>0.14052494858456155</v>
      </c>
    </row>
    <row r="171" spans="1:15" s="8" customFormat="1" ht="30" x14ac:dyDescent="0.25">
      <c r="A171" s="6">
        <v>170</v>
      </c>
      <c r="B171" s="12" t="s">
        <v>447</v>
      </c>
      <c r="C171" s="7" t="s">
        <v>54</v>
      </c>
      <c r="D171" s="7" t="s">
        <v>448</v>
      </c>
      <c r="E171" s="7" t="s">
        <v>449</v>
      </c>
      <c r="F171" s="1" t="s">
        <v>57</v>
      </c>
      <c r="G171" s="7" t="s">
        <v>167</v>
      </c>
      <c r="H171" s="11" t="s">
        <v>454</v>
      </c>
      <c r="I171" s="11" t="s">
        <v>455</v>
      </c>
      <c r="J171" s="21">
        <v>10907268</v>
      </c>
      <c r="K171" s="24">
        <f>K170</f>
        <v>91056308</v>
      </c>
      <c r="L171" s="31">
        <f t="shared" si="3"/>
        <v>0.11978596804078637</v>
      </c>
    </row>
    <row r="172" spans="1:15" s="8" customFormat="1" ht="30" x14ac:dyDescent="0.25">
      <c r="A172" s="6">
        <v>171</v>
      </c>
      <c r="B172" s="12" t="s">
        <v>447</v>
      </c>
      <c r="C172" s="7" t="s">
        <v>54</v>
      </c>
      <c r="D172" s="7" t="s">
        <v>448</v>
      </c>
      <c r="E172" s="7" t="s">
        <v>449</v>
      </c>
      <c r="F172" s="1" t="s">
        <v>57</v>
      </c>
      <c r="G172" s="4" t="s">
        <v>37</v>
      </c>
      <c r="H172" s="11" t="s">
        <v>456</v>
      </c>
      <c r="I172" s="11" t="s">
        <v>457</v>
      </c>
      <c r="J172" s="21">
        <v>7496137</v>
      </c>
      <c r="K172" s="24">
        <f>K171</f>
        <v>91056308</v>
      </c>
      <c r="L172" s="31">
        <f t="shared" si="3"/>
        <v>8.2324192191056106E-2</v>
      </c>
    </row>
    <row r="173" spans="1:15" s="8" customFormat="1" ht="30" x14ac:dyDescent="0.25">
      <c r="A173" s="6">
        <v>172</v>
      </c>
      <c r="B173" s="12" t="s">
        <v>447</v>
      </c>
      <c r="C173" s="7" t="s">
        <v>54</v>
      </c>
      <c r="D173" s="7" t="s">
        <v>448</v>
      </c>
      <c r="E173" s="7" t="s">
        <v>449</v>
      </c>
      <c r="F173" s="1" t="s">
        <v>57</v>
      </c>
      <c r="G173" s="7" t="s">
        <v>135</v>
      </c>
      <c r="H173" s="11" t="s">
        <v>458</v>
      </c>
      <c r="I173" s="11" t="s">
        <v>459</v>
      </c>
      <c r="J173" s="21">
        <v>7098125</v>
      </c>
      <c r="K173" s="24">
        <f>K172</f>
        <v>91056308</v>
      </c>
      <c r="L173" s="31">
        <f t="shared" si="3"/>
        <v>7.795313862275198E-2</v>
      </c>
      <c r="N173" s="13"/>
      <c r="O173" s="13"/>
    </row>
    <row r="174" spans="1:15" s="8" customFormat="1" ht="30" x14ac:dyDescent="0.25">
      <c r="A174" s="6">
        <v>173</v>
      </c>
      <c r="B174" s="12" t="s">
        <v>447</v>
      </c>
      <c r="C174" s="7" t="s">
        <v>54</v>
      </c>
      <c r="D174" s="7" t="s">
        <v>448</v>
      </c>
      <c r="E174" s="7" t="s">
        <v>449</v>
      </c>
      <c r="F174" s="1" t="s">
        <v>57</v>
      </c>
      <c r="G174" s="7" t="s">
        <v>31</v>
      </c>
      <c r="H174" s="11" t="s">
        <v>460</v>
      </c>
      <c r="I174" s="11" t="s">
        <v>461</v>
      </c>
      <c r="J174" s="21">
        <v>24128960</v>
      </c>
      <c r="K174" s="24">
        <f>K173</f>
        <v>91056308</v>
      </c>
      <c r="L174" s="31">
        <f t="shared" si="3"/>
        <v>0.26498943928190016</v>
      </c>
    </row>
    <row r="175" spans="1:15" s="8" customFormat="1" ht="45" x14ac:dyDescent="0.25">
      <c r="A175" s="6">
        <v>174</v>
      </c>
      <c r="B175" s="12" t="s">
        <v>462</v>
      </c>
      <c r="C175" s="7" t="s">
        <v>54</v>
      </c>
      <c r="D175" s="7" t="s">
        <v>463</v>
      </c>
      <c r="E175" s="7" t="s">
        <v>464</v>
      </c>
      <c r="F175" s="1" t="s">
        <v>57</v>
      </c>
      <c r="G175" s="7" t="s">
        <v>68</v>
      </c>
      <c r="H175" s="11" t="s">
        <v>30</v>
      </c>
      <c r="I175" s="11" t="s">
        <v>465</v>
      </c>
      <c r="J175" s="21">
        <v>1920017124</v>
      </c>
      <c r="K175" s="24">
        <f>SUM(J175:J180)</f>
        <v>2318864049</v>
      </c>
      <c r="L175" s="31">
        <f t="shared" si="3"/>
        <v>0.82799900443840124</v>
      </c>
      <c r="N175" s="13"/>
      <c r="O175" s="13"/>
    </row>
    <row r="176" spans="1:15" s="8" customFormat="1" ht="45" x14ac:dyDescent="0.25">
      <c r="A176" s="6">
        <v>175</v>
      </c>
      <c r="B176" s="12" t="s">
        <v>462</v>
      </c>
      <c r="C176" s="7" t="s">
        <v>54</v>
      </c>
      <c r="D176" s="7" t="s">
        <v>463</v>
      </c>
      <c r="E176" s="7" t="s">
        <v>464</v>
      </c>
      <c r="F176" s="1" t="s">
        <v>57</v>
      </c>
      <c r="G176" s="7" t="s">
        <v>466</v>
      </c>
      <c r="H176" s="11" t="s">
        <v>467</v>
      </c>
      <c r="I176" s="11" t="s">
        <v>468</v>
      </c>
      <c r="J176" s="21">
        <v>239114122</v>
      </c>
      <c r="K176" s="24">
        <f>K175</f>
        <v>2318864049</v>
      </c>
      <c r="L176" s="31">
        <f t="shared" si="3"/>
        <v>0.10311692145260389</v>
      </c>
      <c r="N176" s="13"/>
      <c r="O176" s="13"/>
    </row>
    <row r="177" spans="1:15" s="8" customFormat="1" ht="45" x14ac:dyDescent="0.25">
      <c r="A177" s="6">
        <v>176</v>
      </c>
      <c r="B177" s="12" t="s">
        <v>462</v>
      </c>
      <c r="C177" s="7" t="s">
        <v>54</v>
      </c>
      <c r="D177" s="7" t="s">
        <v>463</v>
      </c>
      <c r="E177" s="7" t="s">
        <v>464</v>
      </c>
      <c r="F177" s="1" t="s">
        <v>57</v>
      </c>
      <c r="G177" s="7" t="s">
        <v>469</v>
      </c>
      <c r="H177" s="11" t="s">
        <v>470</v>
      </c>
      <c r="I177" s="11" t="s">
        <v>471</v>
      </c>
      <c r="J177" s="21">
        <v>54020538</v>
      </c>
      <c r="K177" s="24">
        <f>K176</f>
        <v>2318864049</v>
      </c>
      <c r="L177" s="31">
        <f t="shared" si="3"/>
        <v>2.3296121229399423E-2</v>
      </c>
      <c r="N177" s="13"/>
      <c r="O177" s="13"/>
    </row>
    <row r="178" spans="1:15" s="8" customFormat="1" ht="45" x14ac:dyDescent="0.25">
      <c r="A178" s="6">
        <v>177</v>
      </c>
      <c r="B178" s="12" t="s">
        <v>462</v>
      </c>
      <c r="C178" s="7" t="s">
        <v>54</v>
      </c>
      <c r="D178" s="7" t="s">
        <v>463</v>
      </c>
      <c r="E178" s="7" t="s">
        <v>464</v>
      </c>
      <c r="F178" s="1" t="s">
        <v>57</v>
      </c>
      <c r="G178" s="7" t="s">
        <v>86</v>
      </c>
      <c r="H178" s="11" t="s">
        <v>472</v>
      </c>
      <c r="I178" s="11" t="s">
        <v>473</v>
      </c>
      <c r="J178" s="21">
        <v>28787139</v>
      </c>
      <c r="K178" s="24">
        <f>K177</f>
        <v>2318864049</v>
      </c>
      <c r="L178" s="31">
        <f t="shared" si="3"/>
        <v>1.2414328046706459E-2</v>
      </c>
      <c r="N178" s="13"/>
      <c r="O178" s="13"/>
    </row>
    <row r="179" spans="1:15" s="8" customFormat="1" ht="45" x14ac:dyDescent="0.25">
      <c r="A179" s="6">
        <v>178</v>
      </c>
      <c r="B179" s="12" t="s">
        <v>462</v>
      </c>
      <c r="C179" s="7" t="s">
        <v>54</v>
      </c>
      <c r="D179" s="7" t="s">
        <v>463</v>
      </c>
      <c r="E179" s="7" t="s">
        <v>464</v>
      </c>
      <c r="F179" s="1" t="s">
        <v>57</v>
      </c>
      <c r="G179" s="7" t="s">
        <v>474</v>
      </c>
      <c r="H179" s="11" t="s">
        <v>475</v>
      </c>
      <c r="I179" s="11" t="s">
        <v>476</v>
      </c>
      <c r="J179" s="21">
        <v>28059451</v>
      </c>
      <c r="K179" s="24">
        <f>K178</f>
        <v>2318864049</v>
      </c>
      <c r="L179" s="31">
        <f t="shared" si="3"/>
        <v>1.210051577284167E-2</v>
      </c>
      <c r="M179" s="13"/>
    </row>
    <row r="180" spans="1:15" s="8" customFormat="1" ht="45" x14ac:dyDescent="0.25">
      <c r="A180" s="6">
        <v>179</v>
      </c>
      <c r="B180" s="12" t="s">
        <v>462</v>
      </c>
      <c r="C180" s="7" t="s">
        <v>54</v>
      </c>
      <c r="D180" s="7" t="s">
        <v>463</v>
      </c>
      <c r="E180" s="7" t="s">
        <v>464</v>
      </c>
      <c r="F180" s="1" t="s">
        <v>57</v>
      </c>
      <c r="G180" s="7" t="s">
        <v>31</v>
      </c>
      <c r="H180" s="11" t="s">
        <v>477</v>
      </c>
      <c r="I180" s="11" t="s">
        <v>478</v>
      </c>
      <c r="J180" s="21">
        <v>48865675</v>
      </c>
      <c r="K180" s="24">
        <f>K179</f>
        <v>2318864049</v>
      </c>
      <c r="L180" s="31">
        <f t="shared" si="3"/>
        <v>2.1073109060047359E-2</v>
      </c>
      <c r="N180" s="13"/>
      <c r="O180" s="13"/>
    </row>
    <row r="181" spans="1:15" s="8" customFormat="1" x14ac:dyDescent="0.25">
      <c r="A181" s="6">
        <v>180</v>
      </c>
      <c r="B181" s="12" t="s">
        <v>479</v>
      </c>
      <c r="C181" s="7" t="s">
        <v>54</v>
      </c>
      <c r="D181" s="7" t="s">
        <v>480</v>
      </c>
      <c r="E181" s="7" t="s">
        <v>480</v>
      </c>
      <c r="F181" s="1" t="s">
        <v>57</v>
      </c>
      <c r="G181" s="4" t="s">
        <v>37</v>
      </c>
      <c r="H181" s="11" t="s">
        <v>481</v>
      </c>
      <c r="I181" s="11" t="s">
        <v>482</v>
      </c>
      <c r="J181" s="21">
        <v>10243839</v>
      </c>
      <c r="K181" s="24">
        <f>SUM(J181:J186)</f>
        <v>11118694</v>
      </c>
      <c r="L181" s="31">
        <f t="shared" si="3"/>
        <v>0.92131674817204245</v>
      </c>
      <c r="M181" s="13"/>
    </row>
    <row r="182" spans="1:15" s="8" customFormat="1" x14ac:dyDescent="0.25">
      <c r="A182" s="6">
        <v>181</v>
      </c>
      <c r="B182" s="12" t="s">
        <v>479</v>
      </c>
      <c r="C182" s="7" t="s">
        <v>54</v>
      </c>
      <c r="D182" s="7" t="s">
        <v>480</v>
      </c>
      <c r="E182" s="7" t="s">
        <v>480</v>
      </c>
      <c r="F182" s="1" t="s">
        <v>57</v>
      </c>
      <c r="G182" s="7" t="s">
        <v>167</v>
      </c>
      <c r="H182" s="11" t="s">
        <v>483</v>
      </c>
      <c r="I182" s="11" t="s">
        <v>484</v>
      </c>
      <c r="J182" s="21">
        <v>528583</v>
      </c>
      <c r="K182" s="24">
        <f>K181</f>
        <v>11118694</v>
      </c>
      <c r="L182" s="31">
        <f t="shared" si="3"/>
        <v>4.7540025833969352E-2</v>
      </c>
      <c r="M182" s="13"/>
    </row>
    <row r="183" spans="1:15" s="8" customFormat="1" x14ac:dyDescent="0.25">
      <c r="A183" s="6">
        <v>182</v>
      </c>
      <c r="B183" s="12" t="s">
        <v>479</v>
      </c>
      <c r="C183" s="7" t="s">
        <v>54</v>
      </c>
      <c r="D183" s="7" t="s">
        <v>480</v>
      </c>
      <c r="E183" s="7" t="s">
        <v>480</v>
      </c>
      <c r="F183" s="1" t="s">
        <v>57</v>
      </c>
      <c r="G183" s="7" t="s">
        <v>183</v>
      </c>
      <c r="H183" s="11" t="s">
        <v>485</v>
      </c>
      <c r="I183" s="11" t="s">
        <v>486</v>
      </c>
      <c r="J183" s="21">
        <v>242999</v>
      </c>
      <c r="K183" s="24">
        <f>K182</f>
        <v>11118694</v>
      </c>
      <c r="L183" s="31">
        <f t="shared" si="3"/>
        <v>2.1854994840221343E-2</v>
      </c>
      <c r="M183" s="13"/>
    </row>
    <row r="184" spans="1:15" s="8" customFormat="1" x14ac:dyDescent="0.25">
      <c r="A184" s="6">
        <v>183</v>
      </c>
      <c r="B184" s="12" t="s">
        <v>479</v>
      </c>
      <c r="C184" s="7" t="s">
        <v>54</v>
      </c>
      <c r="D184" s="7" t="s">
        <v>480</v>
      </c>
      <c r="E184" s="7" t="s">
        <v>480</v>
      </c>
      <c r="F184" s="1" t="s">
        <v>57</v>
      </c>
      <c r="G184" s="7" t="s">
        <v>18</v>
      </c>
      <c r="H184" s="11" t="s">
        <v>487</v>
      </c>
      <c r="I184" s="11" t="s">
        <v>488</v>
      </c>
      <c r="J184" s="21">
        <v>101263</v>
      </c>
      <c r="K184" s="24">
        <f>K183</f>
        <v>11118694</v>
      </c>
      <c r="L184" s="31">
        <f t="shared" si="3"/>
        <v>9.1074545265837879E-3</v>
      </c>
      <c r="M184" s="13"/>
    </row>
    <row r="185" spans="1:15" s="8" customFormat="1" x14ac:dyDescent="0.25">
      <c r="A185" s="6">
        <v>184</v>
      </c>
      <c r="B185" s="12" t="s">
        <v>479</v>
      </c>
      <c r="C185" s="7" t="s">
        <v>54</v>
      </c>
      <c r="D185" s="7" t="s">
        <v>480</v>
      </c>
      <c r="E185" s="7" t="s">
        <v>480</v>
      </c>
      <c r="F185" s="1" t="s">
        <v>57</v>
      </c>
      <c r="G185" s="7" t="s">
        <v>24</v>
      </c>
      <c r="H185" s="11" t="s">
        <v>489</v>
      </c>
      <c r="I185" s="11" t="s">
        <v>490</v>
      </c>
      <c r="J185" s="21" t="s">
        <v>30</v>
      </c>
      <c r="K185" s="24">
        <f>K184</f>
        <v>11118694</v>
      </c>
      <c r="L185" s="31">
        <f t="shared" si="3"/>
        <v>0</v>
      </c>
    </row>
    <row r="186" spans="1:15" s="8" customFormat="1" x14ac:dyDescent="0.25">
      <c r="A186" s="6">
        <v>185</v>
      </c>
      <c r="B186" s="12" t="s">
        <v>479</v>
      </c>
      <c r="C186" s="7" t="s">
        <v>54</v>
      </c>
      <c r="D186" s="7" t="s">
        <v>480</v>
      </c>
      <c r="E186" s="7" t="s">
        <v>480</v>
      </c>
      <c r="F186" s="1" t="s">
        <v>57</v>
      </c>
      <c r="G186" s="7" t="s">
        <v>31</v>
      </c>
      <c r="H186" s="11" t="s">
        <v>491</v>
      </c>
      <c r="I186" s="11" t="s">
        <v>492</v>
      </c>
      <c r="J186" s="21">
        <v>2010</v>
      </c>
      <c r="K186" s="24">
        <f>K185</f>
        <v>11118694</v>
      </c>
      <c r="L186" s="31">
        <f t="shared" si="3"/>
        <v>1.8077662718301267E-4</v>
      </c>
      <c r="M186" s="13"/>
    </row>
    <row r="187" spans="1:15" s="8" customFormat="1" ht="30" x14ac:dyDescent="0.25">
      <c r="A187" s="6">
        <v>186</v>
      </c>
      <c r="B187" s="12" t="s">
        <v>493</v>
      </c>
      <c r="C187" s="7" t="s">
        <v>54</v>
      </c>
      <c r="D187" s="7" t="s">
        <v>494</v>
      </c>
      <c r="E187" s="7" t="s">
        <v>495</v>
      </c>
      <c r="F187" s="1" t="s">
        <v>57</v>
      </c>
      <c r="G187" s="7" t="s">
        <v>24</v>
      </c>
      <c r="H187" s="11" t="s">
        <v>496</v>
      </c>
      <c r="I187" s="11" t="s">
        <v>497</v>
      </c>
      <c r="J187" s="21">
        <v>19401784</v>
      </c>
      <c r="K187" s="24">
        <f>SUM(J187:J192)</f>
        <v>91325880</v>
      </c>
      <c r="L187" s="31">
        <f t="shared" si="3"/>
        <v>0.21244562877466935</v>
      </c>
    </row>
    <row r="188" spans="1:15" s="8" customFormat="1" ht="30" x14ac:dyDescent="0.25">
      <c r="A188" s="6">
        <v>187</v>
      </c>
      <c r="B188" s="12" t="s">
        <v>493</v>
      </c>
      <c r="C188" s="7" t="s">
        <v>54</v>
      </c>
      <c r="D188" s="7" t="s">
        <v>494</v>
      </c>
      <c r="E188" s="7" t="s">
        <v>495</v>
      </c>
      <c r="F188" s="1" t="s">
        <v>57</v>
      </c>
      <c r="G188" s="7" t="s">
        <v>97</v>
      </c>
      <c r="H188" s="11" t="s">
        <v>498</v>
      </c>
      <c r="I188" s="11" t="s">
        <v>499</v>
      </c>
      <c r="J188" s="21">
        <v>14872927</v>
      </c>
      <c r="K188" s="24">
        <f>K187</f>
        <v>91325880</v>
      </c>
      <c r="L188" s="31">
        <f t="shared" si="3"/>
        <v>0.16285555638774024</v>
      </c>
    </row>
    <row r="189" spans="1:15" s="8" customFormat="1" ht="30" x14ac:dyDescent="0.25">
      <c r="A189" s="6">
        <v>188</v>
      </c>
      <c r="B189" s="12" t="s">
        <v>493</v>
      </c>
      <c r="C189" s="7" t="s">
        <v>54</v>
      </c>
      <c r="D189" s="7" t="s">
        <v>494</v>
      </c>
      <c r="E189" s="7" t="s">
        <v>495</v>
      </c>
      <c r="F189" s="1" t="s">
        <v>57</v>
      </c>
      <c r="G189" s="4" t="s">
        <v>37</v>
      </c>
      <c r="H189" s="11" t="s">
        <v>500</v>
      </c>
      <c r="I189" s="11" t="s">
        <v>501</v>
      </c>
      <c r="J189" s="21">
        <v>14355487</v>
      </c>
      <c r="K189" s="24">
        <f>K188</f>
        <v>91325880</v>
      </c>
      <c r="L189" s="31">
        <f t="shared" si="3"/>
        <v>0.15718969256031259</v>
      </c>
    </row>
    <row r="190" spans="1:15" s="8" customFormat="1" ht="30" x14ac:dyDescent="0.25">
      <c r="A190" s="6">
        <v>189</v>
      </c>
      <c r="B190" s="12" t="s">
        <v>493</v>
      </c>
      <c r="C190" s="7" t="s">
        <v>54</v>
      </c>
      <c r="D190" s="7" t="s">
        <v>494</v>
      </c>
      <c r="E190" s="7" t="s">
        <v>495</v>
      </c>
      <c r="F190" s="1" t="s">
        <v>57</v>
      </c>
      <c r="G190" s="7" t="s">
        <v>167</v>
      </c>
      <c r="H190" s="11" t="s">
        <v>502</v>
      </c>
      <c r="I190" s="11" t="s">
        <v>503</v>
      </c>
      <c r="J190" s="21">
        <v>13902205</v>
      </c>
      <c r="K190" s="24">
        <f>K189</f>
        <v>91325880</v>
      </c>
      <c r="L190" s="31">
        <f t="shared" si="3"/>
        <v>0.15222634591640399</v>
      </c>
    </row>
    <row r="191" spans="1:15" s="8" customFormat="1" ht="30" x14ac:dyDescent="0.25">
      <c r="A191" s="6">
        <v>190</v>
      </c>
      <c r="B191" s="12" t="s">
        <v>493</v>
      </c>
      <c r="C191" s="7" t="s">
        <v>54</v>
      </c>
      <c r="D191" s="7" t="s">
        <v>494</v>
      </c>
      <c r="E191" s="7" t="s">
        <v>495</v>
      </c>
      <c r="F191" s="1" t="s">
        <v>57</v>
      </c>
      <c r="G191" s="7" t="s">
        <v>183</v>
      </c>
      <c r="H191" s="11" t="s">
        <v>504</v>
      </c>
      <c r="I191" s="11" t="s">
        <v>505</v>
      </c>
      <c r="J191" s="21">
        <v>12514681</v>
      </c>
      <c r="K191" s="24">
        <f>K190</f>
        <v>91325880</v>
      </c>
      <c r="L191" s="31">
        <f t="shared" si="3"/>
        <v>0.13703323745689611</v>
      </c>
    </row>
    <row r="192" spans="1:15" s="8" customFormat="1" ht="30" x14ac:dyDescent="0.25">
      <c r="A192" s="6">
        <v>191</v>
      </c>
      <c r="B192" s="12" t="s">
        <v>493</v>
      </c>
      <c r="C192" s="7" t="s">
        <v>54</v>
      </c>
      <c r="D192" s="7" t="s">
        <v>494</v>
      </c>
      <c r="E192" s="7" t="s">
        <v>495</v>
      </c>
      <c r="F192" s="1" t="s">
        <v>57</v>
      </c>
      <c r="G192" s="7" t="s">
        <v>31</v>
      </c>
      <c r="H192" s="11" t="s">
        <v>506</v>
      </c>
      <c r="I192" s="11" t="s">
        <v>507</v>
      </c>
      <c r="J192" s="21">
        <v>16278796</v>
      </c>
      <c r="K192" s="24">
        <f>K191</f>
        <v>91325880</v>
      </c>
      <c r="L192" s="31">
        <f t="shared" si="3"/>
        <v>0.17824953890397771</v>
      </c>
    </row>
    <row r="193" spans="1:12" s="8" customFormat="1" x14ac:dyDescent="0.25">
      <c r="A193" s="6">
        <v>192</v>
      </c>
      <c r="B193" s="12" t="s">
        <v>508</v>
      </c>
      <c r="C193" s="7" t="s">
        <v>54</v>
      </c>
      <c r="D193" s="7" t="s">
        <v>509</v>
      </c>
      <c r="E193" s="7" t="s">
        <v>509</v>
      </c>
      <c r="F193" s="1" t="s">
        <v>57</v>
      </c>
      <c r="G193" s="7" t="s">
        <v>97</v>
      </c>
      <c r="H193" s="11" t="s">
        <v>510</v>
      </c>
      <c r="I193" s="11" t="s">
        <v>511</v>
      </c>
      <c r="J193" s="21">
        <v>4307134</v>
      </c>
      <c r="K193" s="24">
        <f>SUM(J193:J198)</f>
        <v>7587753</v>
      </c>
      <c r="L193" s="31">
        <f t="shared" si="3"/>
        <v>0.56764288452721112</v>
      </c>
    </row>
    <row r="194" spans="1:12" s="8" customFormat="1" x14ac:dyDescent="0.25">
      <c r="A194" s="6">
        <v>193</v>
      </c>
      <c r="B194" s="12" t="s">
        <v>508</v>
      </c>
      <c r="C194" s="7" t="s">
        <v>54</v>
      </c>
      <c r="D194" s="7" t="s">
        <v>509</v>
      </c>
      <c r="E194" s="7" t="s">
        <v>509</v>
      </c>
      <c r="F194" s="1" t="s">
        <v>57</v>
      </c>
      <c r="G194" s="7" t="s">
        <v>24</v>
      </c>
      <c r="H194" s="11" t="s">
        <v>512</v>
      </c>
      <c r="I194" s="11" t="s">
        <v>513</v>
      </c>
      <c r="J194" s="21">
        <v>1928064</v>
      </c>
      <c r="K194" s="24">
        <f>K193</f>
        <v>7587753</v>
      </c>
      <c r="L194" s="31">
        <f t="shared" si="3"/>
        <v>0.25410210374533804</v>
      </c>
    </row>
    <row r="195" spans="1:12" s="8" customFormat="1" x14ac:dyDescent="0.25">
      <c r="A195" s="6">
        <v>194</v>
      </c>
      <c r="B195" s="12" t="s">
        <v>508</v>
      </c>
      <c r="C195" s="7" t="s">
        <v>54</v>
      </c>
      <c r="D195" s="7" t="s">
        <v>509</v>
      </c>
      <c r="E195" s="7" t="s">
        <v>509</v>
      </c>
      <c r="F195" s="1" t="s">
        <v>57</v>
      </c>
      <c r="G195" s="7" t="s">
        <v>145</v>
      </c>
      <c r="H195" s="11" t="s">
        <v>514</v>
      </c>
      <c r="I195" s="11" t="s">
        <v>515</v>
      </c>
      <c r="J195" s="21">
        <v>1037693</v>
      </c>
      <c r="K195" s="24">
        <f>K194</f>
        <v>7587753</v>
      </c>
      <c r="L195" s="31">
        <f t="shared" si="3"/>
        <v>0.13675893245338902</v>
      </c>
    </row>
    <row r="196" spans="1:12" s="8" customFormat="1" x14ac:dyDescent="0.25">
      <c r="A196" s="6">
        <v>195</v>
      </c>
      <c r="B196" s="12" t="s">
        <v>508</v>
      </c>
      <c r="C196" s="7" t="s">
        <v>54</v>
      </c>
      <c r="D196" s="7" t="s">
        <v>509</v>
      </c>
      <c r="E196" s="7" t="s">
        <v>509</v>
      </c>
      <c r="F196" s="1" t="s">
        <v>57</v>
      </c>
      <c r="G196" s="7" t="s">
        <v>102</v>
      </c>
      <c r="H196" s="11" t="s">
        <v>516</v>
      </c>
      <c r="I196" s="11" t="s">
        <v>517</v>
      </c>
      <c r="J196" s="21">
        <v>225000</v>
      </c>
      <c r="K196" s="24">
        <f>K195</f>
        <v>7587753</v>
      </c>
      <c r="L196" s="31">
        <f t="shared" si="3"/>
        <v>2.9653047483227248E-2</v>
      </c>
    </row>
    <row r="197" spans="1:12" s="8" customFormat="1" x14ac:dyDescent="0.25">
      <c r="A197" s="6">
        <v>196</v>
      </c>
      <c r="B197" s="12" t="s">
        <v>508</v>
      </c>
      <c r="C197" s="7" t="s">
        <v>54</v>
      </c>
      <c r="D197" s="7" t="s">
        <v>509</v>
      </c>
      <c r="E197" s="7" t="s">
        <v>509</v>
      </c>
      <c r="F197" s="1" t="s">
        <v>57</v>
      </c>
      <c r="G197" s="4" t="s">
        <v>37</v>
      </c>
      <c r="H197" s="11" t="s">
        <v>30</v>
      </c>
      <c r="I197" s="11" t="s">
        <v>518</v>
      </c>
      <c r="J197" s="21">
        <v>18222</v>
      </c>
      <c r="K197" s="24">
        <f>K196</f>
        <v>7587753</v>
      </c>
      <c r="L197" s="31">
        <f t="shared" si="3"/>
        <v>2.401501472174964E-3</v>
      </c>
    </row>
    <row r="198" spans="1:12" s="8" customFormat="1" x14ac:dyDescent="0.25">
      <c r="A198" s="6">
        <v>197</v>
      </c>
      <c r="B198" s="12" t="s">
        <v>508</v>
      </c>
      <c r="C198" s="7" t="s">
        <v>54</v>
      </c>
      <c r="D198" s="7" t="s">
        <v>509</v>
      </c>
      <c r="E198" s="7" t="s">
        <v>509</v>
      </c>
      <c r="F198" s="1" t="s">
        <v>57</v>
      </c>
      <c r="G198" s="7" t="s">
        <v>31</v>
      </c>
      <c r="H198" s="11" t="s">
        <v>30</v>
      </c>
      <c r="I198" s="11" t="s">
        <v>30</v>
      </c>
      <c r="J198" s="21">
        <v>71640</v>
      </c>
      <c r="K198" s="24">
        <f>K197</f>
        <v>7587753</v>
      </c>
      <c r="L198" s="31">
        <f t="shared" si="3"/>
        <v>9.4415303186595554E-3</v>
      </c>
    </row>
    <row r="199" spans="1:12" s="8" customFormat="1" ht="30" x14ac:dyDescent="0.25">
      <c r="A199" s="6">
        <v>198</v>
      </c>
      <c r="B199" s="12" t="s">
        <v>519</v>
      </c>
      <c r="C199" s="7" t="s">
        <v>54</v>
      </c>
      <c r="D199" s="7" t="s">
        <v>520</v>
      </c>
      <c r="E199" s="7" t="s">
        <v>521</v>
      </c>
      <c r="F199" s="1" t="s">
        <v>57</v>
      </c>
      <c r="G199" s="4" t="s">
        <v>37</v>
      </c>
      <c r="H199" s="11" t="s">
        <v>522</v>
      </c>
      <c r="I199" s="11" t="s">
        <v>523</v>
      </c>
      <c r="J199" s="21">
        <v>6613419</v>
      </c>
      <c r="K199" s="24">
        <f>SUM(J199:J204)</f>
        <v>8676279</v>
      </c>
      <c r="L199" s="31">
        <f t="shared" ref="L199:L262" si="4">J199/K199</f>
        <v>0.76224139403539237</v>
      </c>
    </row>
    <row r="200" spans="1:12" s="8" customFormat="1" ht="30" x14ac:dyDescent="0.25">
      <c r="A200" s="6">
        <v>199</v>
      </c>
      <c r="B200" s="12" t="s">
        <v>519</v>
      </c>
      <c r="C200" s="7" t="s">
        <v>54</v>
      </c>
      <c r="D200" s="7" t="s">
        <v>520</v>
      </c>
      <c r="E200" s="7" t="s">
        <v>521</v>
      </c>
      <c r="F200" s="1" t="s">
        <v>57</v>
      </c>
      <c r="G200" s="7" t="s">
        <v>24</v>
      </c>
      <c r="H200" s="11" t="s">
        <v>524</v>
      </c>
      <c r="I200" s="11" t="s">
        <v>525</v>
      </c>
      <c r="J200" s="21">
        <v>1992551</v>
      </c>
      <c r="K200" s="24">
        <f>K199</f>
        <v>8676279</v>
      </c>
      <c r="L200" s="31">
        <f t="shared" si="4"/>
        <v>0.22965501685688069</v>
      </c>
    </row>
    <row r="201" spans="1:12" s="8" customFormat="1" ht="30" x14ac:dyDescent="0.25">
      <c r="A201" s="6">
        <v>200</v>
      </c>
      <c r="B201" s="12" t="s">
        <v>519</v>
      </c>
      <c r="C201" s="7" t="s">
        <v>54</v>
      </c>
      <c r="D201" s="7" t="s">
        <v>520</v>
      </c>
      <c r="E201" s="7" t="s">
        <v>521</v>
      </c>
      <c r="F201" s="1" t="s">
        <v>57</v>
      </c>
      <c r="G201" s="7" t="s">
        <v>167</v>
      </c>
      <c r="H201" s="11" t="s">
        <v>526</v>
      </c>
      <c r="I201" s="11" t="s">
        <v>527</v>
      </c>
      <c r="J201" s="21">
        <v>50000</v>
      </c>
      <c r="K201" s="24">
        <f>K200</f>
        <v>8676279</v>
      </c>
      <c r="L201" s="31">
        <f t="shared" si="4"/>
        <v>5.7628391157084737E-3</v>
      </c>
    </row>
    <row r="202" spans="1:12" s="8" customFormat="1" ht="30" x14ac:dyDescent="0.25">
      <c r="A202" s="6">
        <v>201</v>
      </c>
      <c r="B202" s="12" t="s">
        <v>519</v>
      </c>
      <c r="C202" s="7" t="s">
        <v>54</v>
      </c>
      <c r="D202" s="7" t="s">
        <v>520</v>
      </c>
      <c r="E202" s="7" t="s">
        <v>521</v>
      </c>
      <c r="F202" s="1" t="s">
        <v>57</v>
      </c>
      <c r="G202" s="7" t="s">
        <v>48</v>
      </c>
      <c r="H202" s="11" t="s">
        <v>528</v>
      </c>
      <c r="I202" s="11" t="s">
        <v>30</v>
      </c>
      <c r="J202" s="21">
        <v>2516</v>
      </c>
      <c r="K202" s="24">
        <f>K201</f>
        <v>8676279</v>
      </c>
      <c r="L202" s="31">
        <f t="shared" si="4"/>
        <v>2.8998606430245041E-4</v>
      </c>
    </row>
    <row r="203" spans="1:12" s="8" customFormat="1" ht="30" x14ac:dyDescent="0.25">
      <c r="A203" s="6">
        <v>202</v>
      </c>
      <c r="B203" s="12" t="s">
        <v>519</v>
      </c>
      <c r="C203" s="7" t="s">
        <v>54</v>
      </c>
      <c r="D203" s="7" t="s">
        <v>520</v>
      </c>
      <c r="E203" s="7" t="s">
        <v>521</v>
      </c>
      <c r="F203" s="1" t="s">
        <v>57</v>
      </c>
      <c r="G203" s="7" t="s">
        <v>97</v>
      </c>
      <c r="H203" s="11" t="s">
        <v>529</v>
      </c>
      <c r="I203" s="11" t="s">
        <v>30</v>
      </c>
      <c r="J203" s="21" t="s">
        <v>30</v>
      </c>
      <c r="K203" s="24">
        <f>K202</f>
        <v>8676279</v>
      </c>
      <c r="L203" s="31">
        <f t="shared" si="4"/>
        <v>0</v>
      </c>
    </row>
    <row r="204" spans="1:12" s="8" customFormat="1" ht="30" x14ac:dyDescent="0.25">
      <c r="A204" s="6">
        <v>203</v>
      </c>
      <c r="B204" s="12" t="s">
        <v>519</v>
      </c>
      <c r="C204" s="7" t="s">
        <v>54</v>
      </c>
      <c r="D204" s="7" t="s">
        <v>520</v>
      </c>
      <c r="E204" s="7" t="s">
        <v>521</v>
      </c>
      <c r="F204" s="1" t="s">
        <v>57</v>
      </c>
      <c r="G204" s="7" t="s">
        <v>31</v>
      </c>
      <c r="H204" s="11" t="s">
        <v>530</v>
      </c>
      <c r="I204" s="11" t="s">
        <v>166</v>
      </c>
      <c r="J204" s="21">
        <v>17793</v>
      </c>
      <c r="K204" s="24">
        <f>K203</f>
        <v>8676279</v>
      </c>
      <c r="L204" s="31">
        <f t="shared" si="4"/>
        <v>2.0507639277160174E-3</v>
      </c>
    </row>
    <row r="205" spans="1:12" s="8" customFormat="1" ht="75" x14ac:dyDescent="0.25">
      <c r="A205" s="6">
        <v>204</v>
      </c>
      <c r="B205" s="12" t="s">
        <v>531</v>
      </c>
      <c r="C205" s="7" t="s">
        <v>54</v>
      </c>
      <c r="D205" s="7" t="s">
        <v>532</v>
      </c>
      <c r="E205" s="7" t="s">
        <v>533</v>
      </c>
      <c r="F205" s="1" t="s">
        <v>57</v>
      </c>
      <c r="G205" s="7" t="s">
        <v>48</v>
      </c>
      <c r="H205" s="11" t="s">
        <v>534</v>
      </c>
      <c r="I205" s="11" t="s">
        <v>535</v>
      </c>
      <c r="J205" s="21">
        <v>69811780</v>
      </c>
      <c r="K205" s="24">
        <f>SUM(J205:J210)</f>
        <v>167164714</v>
      </c>
      <c r="L205" s="31">
        <f t="shared" si="4"/>
        <v>0.41762270475334884</v>
      </c>
    </row>
    <row r="206" spans="1:12" s="8" customFormat="1" ht="75" x14ac:dyDescent="0.25">
      <c r="A206" s="6">
        <v>205</v>
      </c>
      <c r="B206" s="12" t="s">
        <v>531</v>
      </c>
      <c r="C206" s="7" t="s">
        <v>54</v>
      </c>
      <c r="D206" s="7" t="s">
        <v>532</v>
      </c>
      <c r="E206" s="7" t="s">
        <v>533</v>
      </c>
      <c r="F206" s="1" t="s">
        <v>57</v>
      </c>
      <c r="G206" s="7" t="s">
        <v>536</v>
      </c>
      <c r="H206" s="11" t="s">
        <v>537</v>
      </c>
      <c r="I206" s="11" t="s">
        <v>538</v>
      </c>
      <c r="J206" s="21">
        <v>45310426</v>
      </c>
      <c r="K206" s="24">
        <f>K205</f>
        <v>167164714</v>
      </c>
      <c r="L206" s="31">
        <f t="shared" si="4"/>
        <v>0.27105257393016569</v>
      </c>
    </row>
    <row r="207" spans="1:12" s="8" customFormat="1" ht="75" x14ac:dyDescent="0.25">
      <c r="A207" s="6">
        <v>206</v>
      </c>
      <c r="B207" s="12" t="s">
        <v>531</v>
      </c>
      <c r="C207" s="7" t="s">
        <v>54</v>
      </c>
      <c r="D207" s="7" t="s">
        <v>532</v>
      </c>
      <c r="E207" s="7" t="s">
        <v>533</v>
      </c>
      <c r="F207" s="1" t="s">
        <v>57</v>
      </c>
      <c r="G207" s="7" t="s">
        <v>539</v>
      </c>
      <c r="H207" s="11" t="s">
        <v>540</v>
      </c>
      <c r="I207" s="11" t="s">
        <v>541</v>
      </c>
      <c r="J207" s="21">
        <v>30018921</v>
      </c>
      <c r="K207" s="24">
        <f>K206</f>
        <v>167164714</v>
      </c>
      <c r="L207" s="31">
        <f t="shared" si="4"/>
        <v>0.1795768992252755</v>
      </c>
    </row>
    <row r="208" spans="1:12" s="8" customFormat="1" ht="75" x14ac:dyDescent="0.25">
      <c r="A208" s="6">
        <v>207</v>
      </c>
      <c r="B208" s="12" t="s">
        <v>531</v>
      </c>
      <c r="C208" s="7" t="s">
        <v>54</v>
      </c>
      <c r="D208" s="7" t="s">
        <v>532</v>
      </c>
      <c r="E208" s="7" t="s">
        <v>533</v>
      </c>
      <c r="F208" s="1" t="s">
        <v>57</v>
      </c>
      <c r="G208" s="7" t="s">
        <v>102</v>
      </c>
      <c r="H208" s="11" t="s">
        <v>542</v>
      </c>
      <c r="I208" s="11" t="s">
        <v>543</v>
      </c>
      <c r="J208" s="21">
        <v>8980822</v>
      </c>
      <c r="K208" s="24">
        <f>K207</f>
        <v>167164714</v>
      </c>
      <c r="L208" s="31">
        <f t="shared" si="4"/>
        <v>5.3724388270122603E-2</v>
      </c>
    </row>
    <row r="209" spans="1:12" s="8" customFormat="1" ht="75" x14ac:dyDescent="0.25">
      <c r="A209" s="6">
        <v>208</v>
      </c>
      <c r="B209" s="12" t="s">
        <v>531</v>
      </c>
      <c r="C209" s="7" t="s">
        <v>54</v>
      </c>
      <c r="D209" s="7" t="s">
        <v>532</v>
      </c>
      <c r="E209" s="7" t="s">
        <v>533</v>
      </c>
      <c r="F209" s="1" t="s">
        <v>57</v>
      </c>
      <c r="G209" s="7" t="s">
        <v>210</v>
      </c>
      <c r="H209" s="11" t="s">
        <v>544</v>
      </c>
      <c r="I209" s="11" t="s">
        <v>545</v>
      </c>
      <c r="J209" s="21">
        <v>4464138</v>
      </c>
      <c r="K209" s="24">
        <f>K208</f>
        <v>167164714</v>
      </c>
      <c r="L209" s="31">
        <f t="shared" si="4"/>
        <v>2.6705025798686197E-2</v>
      </c>
    </row>
    <row r="210" spans="1:12" s="8" customFormat="1" ht="75" x14ac:dyDescent="0.25">
      <c r="A210" s="6">
        <v>209</v>
      </c>
      <c r="B210" s="12" t="s">
        <v>531</v>
      </c>
      <c r="C210" s="7" t="s">
        <v>54</v>
      </c>
      <c r="D210" s="7" t="s">
        <v>532</v>
      </c>
      <c r="E210" s="7" t="s">
        <v>533</v>
      </c>
      <c r="F210" s="1" t="s">
        <v>57</v>
      </c>
      <c r="G210" s="7" t="s">
        <v>31</v>
      </c>
      <c r="H210" s="11" t="s">
        <v>546</v>
      </c>
      <c r="I210" s="11" t="s">
        <v>547</v>
      </c>
      <c r="J210" s="21">
        <v>8578627</v>
      </c>
      <c r="K210" s="24">
        <f>K209</f>
        <v>167164714</v>
      </c>
      <c r="L210" s="31">
        <f t="shared" si="4"/>
        <v>5.1318408022401188E-2</v>
      </c>
    </row>
    <row r="211" spans="1:12" s="8" customFormat="1" ht="45" x14ac:dyDescent="0.25">
      <c r="A211" s="6">
        <v>210</v>
      </c>
      <c r="B211" s="12" t="s">
        <v>548</v>
      </c>
      <c r="C211" s="7" t="s">
        <v>54</v>
      </c>
      <c r="D211" s="7" t="s">
        <v>549</v>
      </c>
      <c r="E211" s="7" t="s">
        <v>550</v>
      </c>
      <c r="F211" s="1" t="s">
        <v>57</v>
      </c>
      <c r="G211" s="7" t="s">
        <v>48</v>
      </c>
      <c r="H211" s="11" t="s">
        <v>551</v>
      </c>
      <c r="I211" s="11" t="s">
        <v>552</v>
      </c>
      <c r="J211" s="21">
        <v>5023918</v>
      </c>
      <c r="K211" s="24">
        <f>SUM(J211:J216)</f>
        <v>9864841</v>
      </c>
      <c r="L211" s="31">
        <f t="shared" si="4"/>
        <v>0.50927511147924232</v>
      </c>
    </row>
    <row r="212" spans="1:12" s="8" customFormat="1" ht="45" x14ac:dyDescent="0.25">
      <c r="A212" s="6">
        <v>211</v>
      </c>
      <c r="B212" s="12" t="s">
        <v>548</v>
      </c>
      <c r="C212" s="7" t="s">
        <v>54</v>
      </c>
      <c r="D212" s="7" t="s">
        <v>549</v>
      </c>
      <c r="E212" s="7" t="s">
        <v>550</v>
      </c>
      <c r="F212" s="1" t="s">
        <v>57</v>
      </c>
      <c r="G212" s="7" t="s">
        <v>118</v>
      </c>
      <c r="H212" s="11" t="s">
        <v>553</v>
      </c>
      <c r="I212" s="11" t="s">
        <v>30</v>
      </c>
      <c r="J212" s="21">
        <v>1458098</v>
      </c>
      <c r="K212" s="24">
        <f>K211</f>
        <v>9864841</v>
      </c>
      <c r="L212" s="31">
        <f t="shared" si="4"/>
        <v>0.14780755209333835</v>
      </c>
    </row>
    <row r="213" spans="1:12" s="8" customFormat="1" ht="45" x14ac:dyDescent="0.25">
      <c r="A213" s="6">
        <v>212</v>
      </c>
      <c r="B213" s="12" t="s">
        <v>548</v>
      </c>
      <c r="C213" s="7" t="s">
        <v>54</v>
      </c>
      <c r="D213" s="7" t="s">
        <v>549</v>
      </c>
      <c r="E213" s="7" t="s">
        <v>550</v>
      </c>
      <c r="F213" s="1" t="s">
        <v>57</v>
      </c>
      <c r="G213" s="7" t="s">
        <v>86</v>
      </c>
      <c r="H213" s="11" t="s">
        <v>554</v>
      </c>
      <c r="I213" s="11" t="s">
        <v>555</v>
      </c>
      <c r="J213" s="21">
        <v>1262124</v>
      </c>
      <c r="K213" s="24">
        <f>K212</f>
        <v>9864841</v>
      </c>
      <c r="L213" s="31">
        <f t="shared" si="4"/>
        <v>0.12794164649992837</v>
      </c>
    </row>
    <row r="214" spans="1:12" s="8" customFormat="1" ht="45" x14ac:dyDescent="0.25">
      <c r="A214" s="6">
        <v>213</v>
      </c>
      <c r="B214" s="12" t="s">
        <v>548</v>
      </c>
      <c r="C214" s="7" t="s">
        <v>54</v>
      </c>
      <c r="D214" s="7" t="s">
        <v>549</v>
      </c>
      <c r="E214" s="7" t="s">
        <v>550</v>
      </c>
      <c r="F214" s="1" t="s">
        <v>57</v>
      </c>
      <c r="G214" s="7" t="s">
        <v>97</v>
      </c>
      <c r="H214" s="11" t="s">
        <v>556</v>
      </c>
      <c r="I214" s="11" t="s">
        <v>30</v>
      </c>
      <c r="J214" s="21">
        <v>756759</v>
      </c>
      <c r="K214" s="24">
        <f>K213</f>
        <v>9864841</v>
      </c>
      <c r="L214" s="31">
        <f t="shared" si="4"/>
        <v>7.6712741746167018E-2</v>
      </c>
    </row>
    <row r="215" spans="1:12" s="8" customFormat="1" ht="45" x14ac:dyDescent="0.25">
      <c r="A215" s="6">
        <v>214</v>
      </c>
      <c r="B215" s="12" t="s">
        <v>548</v>
      </c>
      <c r="C215" s="7" t="s">
        <v>54</v>
      </c>
      <c r="D215" s="7" t="s">
        <v>549</v>
      </c>
      <c r="E215" s="7" t="s">
        <v>550</v>
      </c>
      <c r="F215" s="1" t="s">
        <v>57</v>
      </c>
      <c r="G215" s="7" t="s">
        <v>183</v>
      </c>
      <c r="H215" s="11" t="s">
        <v>557</v>
      </c>
      <c r="I215" s="11" t="s">
        <v>558</v>
      </c>
      <c r="J215" s="21">
        <v>754978</v>
      </c>
      <c r="K215" s="24">
        <f>K214</f>
        <v>9864841</v>
      </c>
      <c r="L215" s="31">
        <f t="shared" si="4"/>
        <v>7.653220158338081E-2</v>
      </c>
    </row>
    <row r="216" spans="1:12" s="8" customFormat="1" ht="45" x14ac:dyDescent="0.25">
      <c r="A216" s="6">
        <v>215</v>
      </c>
      <c r="B216" s="12" t="s">
        <v>548</v>
      </c>
      <c r="C216" s="7" t="s">
        <v>54</v>
      </c>
      <c r="D216" s="7" t="s">
        <v>549</v>
      </c>
      <c r="E216" s="7" t="s">
        <v>550</v>
      </c>
      <c r="F216" s="1" t="s">
        <v>57</v>
      </c>
      <c r="G216" s="7" t="s">
        <v>31</v>
      </c>
      <c r="H216" s="11" t="s">
        <v>559</v>
      </c>
      <c r="I216" s="11" t="s">
        <v>560</v>
      </c>
      <c r="J216" s="21">
        <v>608964</v>
      </c>
      <c r="K216" s="24">
        <f>K215</f>
        <v>9864841</v>
      </c>
      <c r="L216" s="31">
        <f t="shared" si="4"/>
        <v>6.1730746597943142E-2</v>
      </c>
    </row>
    <row r="217" spans="1:12" s="8" customFormat="1" ht="30" x14ac:dyDescent="0.25">
      <c r="A217" s="6">
        <v>216</v>
      </c>
      <c r="B217" s="12" t="s">
        <v>561</v>
      </c>
      <c r="C217" s="7" t="s">
        <v>54</v>
      </c>
      <c r="D217" s="7" t="s">
        <v>562</v>
      </c>
      <c r="E217" s="7" t="s">
        <v>563</v>
      </c>
      <c r="F217" s="1" t="s">
        <v>57</v>
      </c>
      <c r="G217" s="7" t="s">
        <v>86</v>
      </c>
      <c r="H217" s="11" t="s">
        <v>564</v>
      </c>
      <c r="I217" s="11" t="s">
        <v>565</v>
      </c>
      <c r="J217" s="21">
        <v>29837171</v>
      </c>
      <c r="K217" s="24">
        <f>SUM(J217:J222)</f>
        <v>108615103</v>
      </c>
      <c r="L217" s="31">
        <f t="shared" si="4"/>
        <v>0.27470554440297312</v>
      </c>
    </row>
    <row r="218" spans="1:12" s="8" customFormat="1" ht="30" x14ac:dyDescent="0.25">
      <c r="A218" s="6">
        <v>217</v>
      </c>
      <c r="B218" s="12" t="s">
        <v>561</v>
      </c>
      <c r="C218" s="7" t="s">
        <v>54</v>
      </c>
      <c r="D218" s="7" t="s">
        <v>562</v>
      </c>
      <c r="E218" s="7" t="s">
        <v>563</v>
      </c>
      <c r="F218" s="1" t="s">
        <v>57</v>
      </c>
      <c r="G218" s="7" t="s">
        <v>167</v>
      </c>
      <c r="H218" s="11" t="s">
        <v>566</v>
      </c>
      <c r="I218" s="11" t="s">
        <v>567</v>
      </c>
      <c r="J218" s="21">
        <v>27797238</v>
      </c>
      <c r="K218" s="24">
        <f>K217</f>
        <v>108615103</v>
      </c>
      <c r="L218" s="31">
        <f t="shared" si="4"/>
        <v>0.25592424287440024</v>
      </c>
    </row>
    <row r="219" spans="1:12" s="8" customFormat="1" ht="30" x14ac:dyDescent="0.25">
      <c r="A219" s="6">
        <v>218</v>
      </c>
      <c r="B219" s="12" t="s">
        <v>561</v>
      </c>
      <c r="C219" s="7" t="s">
        <v>54</v>
      </c>
      <c r="D219" s="7" t="s">
        <v>562</v>
      </c>
      <c r="E219" s="7" t="s">
        <v>563</v>
      </c>
      <c r="F219" s="1" t="s">
        <v>57</v>
      </c>
      <c r="G219" s="7" t="s">
        <v>97</v>
      </c>
      <c r="H219" s="11" t="s">
        <v>568</v>
      </c>
      <c r="I219" s="11" t="s">
        <v>569</v>
      </c>
      <c r="J219" s="21">
        <v>21834934</v>
      </c>
      <c r="K219" s="24">
        <f>K218</f>
        <v>108615103</v>
      </c>
      <c r="L219" s="31">
        <f t="shared" si="4"/>
        <v>0.20103036683581657</v>
      </c>
    </row>
    <row r="220" spans="1:12" s="8" customFormat="1" ht="30" x14ac:dyDescent="0.25">
      <c r="A220" s="6">
        <v>219</v>
      </c>
      <c r="B220" s="12" t="s">
        <v>561</v>
      </c>
      <c r="C220" s="7" t="s">
        <v>54</v>
      </c>
      <c r="D220" s="7" t="s">
        <v>562</v>
      </c>
      <c r="E220" s="7" t="s">
        <v>563</v>
      </c>
      <c r="F220" s="1" t="s">
        <v>57</v>
      </c>
      <c r="G220" s="4" t="s">
        <v>37</v>
      </c>
      <c r="H220" s="11" t="s">
        <v>570</v>
      </c>
      <c r="I220" s="11" t="s">
        <v>571</v>
      </c>
      <c r="J220" s="21">
        <v>8434353</v>
      </c>
      <c r="K220" s="24">
        <f>K219</f>
        <v>108615103</v>
      </c>
      <c r="L220" s="31">
        <f t="shared" si="4"/>
        <v>7.7653592981447528E-2</v>
      </c>
    </row>
    <row r="221" spans="1:12" s="8" customFormat="1" ht="30" x14ac:dyDescent="0.25">
      <c r="A221" s="6">
        <v>220</v>
      </c>
      <c r="B221" s="12" t="s">
        <v>561</v>
      </c>
      <c r="C221" s="7" t="s">
        <v>54</v>
      </c>
      <c r="D221" s="7" t="s">
        <v>562</v>
      </c>
      <c r="E221" s="7" t="s">
        <v>563</v>
      </c>
      <c r="F221" s="1" t="s">
        <v>57</v>
      </c>
      <c r="G221" s="7" t="s">
        <v>48</v>
      </c>
      <c r="H221" s="11" t="s">
        <v>572</v>
      </c>
      <c r="I221" s="11" t="s">
        <v>573</v>
      </c>
      <c r="J221" s="21">
        <v>5171974</v>
      </c>
      <c r="K221" s="24">
        <f>K220</f>
        <v>108615103</v>
      </c>
      <c r="L221" s="31">
        <f t="shared" si="4"/>
        <v>4.7617447823991847E-2</v>
      </c>
    </row>
    <row r="222" spans="1:12" s="8" customFormat="1" ht="30" x14ac:dyDescent="0.25">
      <c r="A222" s="6">
        <v>221</v>
      </c>
      <c r="B222" s="12" t="s">
        <v>561</v>
      </c>
      <c r="C222" s="7" t="s">
        <v>54</v>
      </c>
      <c r="D222" s="7" t="s">
        <v>562</v>
      </c>
      <c r="E222" s="7" t="s">
        <v>563</v>
      </c>
      <c r="F222" s="1" t="s">
        <v>57</v>
      </c>
      <c r="G222" s="7" t="s">
        <v>31</v>
      </c>
      <c r="H222" s="11" t="s">
        <v>574</v>
      </c>
      <c r="I222" s="11" t="s">
        <v>575</v>
      </c>
      <c r="J222" s="21">
        <v>15539433</v>
      </c>
      <c r="K222" s="24">
        <f>K221</f>
        <v>108615103</v>
      </c>
      <c r="L222" s="31">
        <f t="shared" si="4"/>
        <v>0.14306880508137068</v>
      </c>
    </row>
    <row r="223" spans="1:12" s="8" customFormat="1" x14ac:dyDescent="0.25">
      <c r="A223" s="6">
        <v>222</v>
      </c>
      <c r="B223" s="12" t="s">
        <v>576</v>
      </c>
      <c r="C223" s="7" t="s">
        <v>54</v>
      </c>
      <c r="D223" s="7" t="s">
        <v>577</v>
      </c>
      <c r="E223" s="7" t="s">
        <v>578</v>
      </c>
      <c r="F223" s="1" t="s">
        <v>57</v>
      </c>
      <c r="G223" s="7" t="s">
        <v>24</v>
      </c>
      <c r="H223" s="11" t="s">
        <v>579</v>
      </c>
      <c r="I223" s="11" t="s">
        <v>580</v>
      </c>
      <c r="J223" s="21">
        <v>11656124</v>
      </c>
      <c r="K223" s="24">
        <f>SUM(J223:J228)</f>
        <v>12326129</v>
      </c>
      <c r="L223" s="31">
        <f t="shared" si="4"/>
        <v>0.94564351873974384</v>
      </c>
    </row>
    <row r="224" spans="1:12" s="8" customFormat="1" x14ac:dyDescent="0.25">
      <c r="A224" s="6">
        <v>223</v>
      </c>
      <c r="B224" s="12" t="s">
        <v>576</v>
      </c>
      <c r="C224" s="7" t="s">
        <v>54</v>
      </c>
      <c r="D224" s="7" t="s">
        <v>577</v>
      </c>
      <c r="E224" s="7" t="s">
        <v>578</v>
      </c>
      <c r="F224" s="1" t="s">
        <v>57</v>
      </c>
      <c r="G224" s="7" t="s">
        <v>167</v>
      </c>
      <c r="H224" s="11" t="s">
        <v>581</v>
      </c>
      <c r="I224" s="11" t="s">
        <v>582</v>
      </c>
      <c r="J224" s="21">
        <v>453075</v>
      </c>
      <c r="K224" s="24">
        <f>K223</f>
        <v>12326129</v>
      </c>
      <c r="L224" s="31">
        <f t="shared" si="4"/>
        <v>3.6757282030717021E-2</v>
      </c>
    </row>
    <row r="225" spans="1:15" s="8" customFormat="1" x14ac:dyDescent="0.25">
      <c r="A225" s="6">
        <v>224</v>
      </c>
      <c r="B225" s="12" t="s">
        <v>576</v>
      </c>
      <c r="C225" s="7" t="s">
        <v>54</v>
      </c>
      <c r="D225" s="7" t="s">
        <v>577</v>
      </c>
      <c r="E225" s="7" t="s">
        <v>578</v>
      </c>
      <c r="F225" s="1" t="s">
        <v>57</v>
      </c>
      <c r="G225" s="7" t="s">
        <v>349</v>
      </c>
      <c r="H225" s="11" t="s">
        <v>583</v>
      </c>
      <c r="I225" s="11" t="s">
        <v>584</v>
      </c>
      <c r="J225" s="21">
        <v>129053</v>
      </c>
      <c r="K225" s="24">
        <f>K224</f>
        <v>12326129</v>
      </c>
      <c r="L225" s="31">
        <f t="shared" si="4"/>
        <v>1.0469872577189482E-2</v>
      </c>
    </row>
    <row r="226" spans="1:15" s="8" customFormat="1" x14ac:dyDescent="0.25">
      <c r="A226" s="6">
        <v>225</v>
      </c>
      <c r="B226" s="12" t="s">
        <v>576</v>
      </c>
      <c r="C226" s="7" t="s">
        <v>54</v>
      </c>
      <c r="D226" s="7" t="s">
        <v>577</v>
      </c>
      <c r="E226" s="7" t="s">
        <v>578</v>
      </c>
      <c r="F226" s="1" t="s">
        <v>57</v>
      </c>
      <c r="G226" s="4" t="s">
        <v>37</v>
      </c>
      <c r="H226" s="11" t="s">
        <v>585</v>
      </c>
      <c r="I226" s="11" t="s">
        <v>586</v>
      </c>
      <c r="J226" s="21">
        <v>70943</v>
      </c>
      <c r="K226" s="24">
        <f>K225</f>
        <v>12326129</v>
      </c>
      <c r="L226" s="31">
        <f t="shared" si="4"/>
        <v>5.7554971232249797E-3</v>
      </c>
    </row>
    <row r="227" spans="1:15" s="8" customFormat="1" x14ac:dyDescent="0.25">
      <c r="A227" s="6">
        <v>226</v>
      </c>
      <c r="B227" s="12" t="s">
        <v>576</v>
      </c>
      <c r="C227" s="7" t="s">
        <v>54</v>
      </c>
      <c r="D227" s="7" t="s">
        <v>577</v>
      </c>
      <c r="E227" s="7" t="s">
        <v>578</v>
      </c>
      <c r="F227" s="1" t="s">
        <v>57</v>
      </c>
      <c r="G227" s="7" t="s">
        <v>587</v>
      </c>
      <c r="H227" s="11" t="s">
        <v>588</v>
      </c>
      <c r="I227" s="11" t="s">
        <v>589</v>
      </c>
      <c r="J227" s="21">
        <v>13264</v>
      </c>
      <c r="K227" s="24">
        <f>K226</f>
        <v>12326129</v>
      </c>
      <c r="L227" s="31">
        <f t="shared" si="4"/>
        <v>1.0760880402922929E-3</v>
      </c>
    </row>
    <row r="228" spans="1:15" s="8" customFormat="1" x14ac:dyDescent="0.25">
      <c r="A228" s="6">
        <v>227</v>
      </c>
      <c r="B228" s="12" t="s">
        <v>576</v>
      </c>
      <c r="C228" s="7" t="s">
        <v>54</v>
      </c>
      <c r="D228" s="7" t="s">
        <v>577</v>
      </c>
      <c r="E228" s="7" t="s">
        <v>578</v>
      </c>
      <c r="F228" s="1" t="s">
        <v>57</v>
      </c>
      <c r="G228" s="7" t="s">
        <v>31</v>
      </c>
      <c r="H228" s="11" t="s">
        <v>590</v>
      </c>
      <c r="I228" s="11" t="s">
        <v>591</v>
      </c>
      <c r="J228" s="21">
        <v>3670</v>
      </c>
      <c r="K228" s="24">
        <f>K227</f>
        <v>12326129</v>
      </c>
      <c r="L228" s="31">
        <f t="shared" si="4"/>
        <v>2.9774148883238198E-4</v>
      </c>
      <c r="M228" s="13"/>
    </row>
    <row r="229" spans="1:15" s="8" customFormat="1" ht="30" x14ac:dyDescent="0.25">
      <c r="A229" s="6">
        <v>228</v>
      </c>
      <c r="B229" s="12" t="s">
        <v>592</v>
      </c>
      <c r="C229" s="7" t="s">
        <v>54</v>
      </c>
      <c r="D229" s="7" t="s">
        <v>593</v>
      </c>
      <c r="E229" s="7" t="s">
        <v>594</v>
      </c>
      <c r="F229" s="1" t="s">
        <v>57</v>
      </c>
      <c r="G229" s="4" t="s">
        <v>37</v>
      </c>
      <c r="H229" s="11" t="s">
        <v>595</v>
      </c>
      <c r="I229" s="11" t="s">
        <v>596</v>
      </c>
      <c r="J229" s="21">
        <v>54224020</v>
      </c>
      <c r="K229" s="24">
        <f>SUM(J229:J234)</f>
        <v>87459064</v>
      </c>
      <c r="L229" s="31">
        <f t="shared" si="4"/>
        <v>0.61999314330645017</v>
      </c>
      <c r="M229" s="13"/>
    </row>
    <row r="230" spans="1:15" s="8" customFormat="1" ht="30" x14ac:dyDescent="0.25">
      <c r="A230" s="6">
        <v>229</v>
      </c>
      <c r="B230" s="12" t="s">
        <v>592</v>
      </c>
      <c r="C230" s="7" t="s">
        <v>54</v>
      </c>
      <c r="D230" s="7" t="s">
        <v>593</v>
      </c>
      <c r="E230" s="7" t="s">
        <v>594</v>
      </c>
      <c r="F230" s="1" t="s">
        <v>57</v>
      </c>
      <c r="G230" s="7" t="s">
        <v>77</v>
      </c>
      <c r="H230" s="11" t="s">
        <v>597</v>
      </c>
      <c r="I230" s="11" t="s">
        <v>598</v>
      </c>
      <c r="J230" s="21">
        <v>12438401</v>
      </c>
      <c r="K230" s="24">
        <f>K229</f>
        <v>87459064</v>
      </c>
      <c r="L230" s="31">
        <f t="shared" si="4"/>
        <v>0.14221969034564561</v>
      </c>
      <c r="M230" s="13"/>
    </row>
    <row r="231" spans="1:15" s="8" customFormat="1" ht="30" x14ac:dyDescent="0.25">
      <c r="A231" s="6">
        <v>230</v>
      </c>
      <c r="B231" s="12" t="s">
        <v>592</v>
      </c>
      <c r="C231" s="7" t="s">
        <v>54</v>
      </c>
      <c r="D231" s="7" t="s">
        <v>593</v>
      </c>
      <c r="E231" s="7" t="s">
        <v>594</v>
      </c>
      <c r="F231" s="1" t="s">
        <v>57</v>
      </c>
      <c r="G231" s="7" t="s">
        <v>599</v>
      </c>
      <c r="H231" s="11" t="s">
        <v>600</v>
      </c>
      <c r="I231" s="11" t="s">
        <v>601</v>
      </c>
      <c r="J231" s="21">
        <v>11959000</v>
      </c>
      <c r="K231" s="24">
        <f>K230</f>
        <v>87459064</v>
      </c>
      <c r="L231" s="31">
        <f t="shared" si="4"/>
        <v>0.13673825734059994</v>
      </c>
      <c r="M231" s="13"/>
    </row>
    <row r="232" spans="1:15" s="8" customFormat="1" ht="30" x14ac:dyDescent="0.25">
      <c r="A232" s="6">
        <v>231</v>
      </c>
      <c r="B232" s="12" t="s">
        <v>592</v>
      </c>
      <c r="C232" s="7" t="s">
        <v>54</v>
      </c>
      <c r="D232" s="7" t="s">
        <v>593</v>
      </c>
      <c r="E232" s="7" t="s">
        <v>594</v>
      </c>
      <c r="F232" s="1" t="s">
        <v>57</v>
      </c>
      <c r="G232" s="7" t="s">
        <v>167</v>
      </c>
      <c r="H232" s="11" t="s">
        <v>602</v>
      </c>
      <c r="I232" s="11" t="s">
        <v>603</v>
      </c>
      <c r="J232" s="21">
        <v>4039145</v>
      </c>
      <c r="K232" s="24">
        <f>K231</f>
        <v>87459064</v>
      </c>
      <c r="L232" s="31">
        <f t="shared" si="4"/>
        <v>4.6183263520862744E-2</v>
      </c>
      <c r="M232" s="13"/>
    </row>
    <row r="233" spans="1:15" s="8" customFormat="1" ht="30" x14ac:dyDescent="0.25">
      <c r="A233" s="6">
        <v>232</v>
      </c>
      <c r="B233" s="12" t="s">
        <v>592</v>
      </c>
      <c r="C233" s="7" t="s">
        <v>54</v>
      </c>
      <c r="D233" s="7" t="s">
        <v>593</v>
      </c>
      <c r="E233" s="7" t="s">
        <v>594</v>
      </c>
      <c r="F233" s="1" t="s">
        <v>57</v>
      </c>
      <c r="G233" s="7" t="s">
        <v>24</v>
      </c>
      <c r="H233" s="11" t="s">
        <v>604</v>
      </c>
      <c r="I233" s="11" t="s">
        <v>605</v>
      </c>
      <c r="J233" s="21">
        <v>3315399</v>
      </c>
      <c r="K233" s="24">
        <f>K232</f>
        <v>87459064</v>
      </c>
      <c r="L233" s="31">
        <f t="shared" si="4"/>
        <v>3.7908009168723784E-2</v>
      </c>
      <c r="M233" s="13"/>
    </row>
    <row r="234" spans="1:15" s="8" customFormat="1" ht="30" x14ac:dyDescent="0.25">
      <c r="A234" s="6">
        <v>233</v>
      </c>
      <c r="B234" s="12" t="s">
        <v>592</v>
      </c>
      <c r="C234" s="7" t="s">
        <v>54</v>
      </c>
      <c r="D234" s="7" t="s">
        <v>593</v>
      </c>
      <c r="E234" s="7" t="s">
        <v>594</v>
      </c>
      <c r="F234" s="1" t="s">
        <v>57</v>
      </c>
      <c r="G234" s="7" t="s">
        <v>31</v>
      </c>
      <c r="H234" s="11" t="s">
        <v>606</v>
      </c>
      <c r="I234" s="11" t="s">
        <v>607</v>
      </c>
      <c r="J234" s="21">
        <v>1483099</v>
      </c>
      <c r="K234" s="24">
        <f>K233</f>
        <v>87459064</v>
      </c>
      <c r="L234" s="31">
        <f t="shared" si="4"/>
        <v>1.6957636317717739E-2</v>
      </c>
      <c r="O234" s="13"/>
    </row>
    <row r="235" spans="1:15" s="8" customFormat="1" x14ac:dyDescent="0.25">
      <c r="A235" s="6">
        <v>234</v>
      </c>
      <c r="B235" s="12" t="s">
        <v>608</v>
      </c>
      <c r="C235" s="7" t="s">
        <v>54</v>
      </c>
      <c r="D235" s="7" t="s">
        <v>609</v>
      </c>
      <c r="E235" s="7" t="s">
        <v>610</v>
      </c>
      <c r="F235" s="1" t="s">
        <v>57</v>
      </c>
      <c r="G235" s="4" t="s">
        <v>37</v>
      </c>
      <c r="H235" s="11" t="s">
        <v>611</v>
      </c>
      <c r="I235" s="11" t="s">
        <v>612</v>
      </c>
      <c r="J235" s="21">
        <v>93302575</v>
      </c>
      <c r="K235" s="24">
        <f>SUM(J235:J240)</f>
        <v>103597902</v>
      </c>
      <c r="L235" s="31">
        <f t="shared" si="4"/>
        <v>0.90062224426127857</v>
      </c>
      <c r="O235" s="13"/>
    </row>
    <row r="236" spans="1:15" s="8" customFormat="1" x14ac:dyDescent="0.25">
      <c r="A236" s="6">
        <v>235</v>
      </c>
      <c r="B236" s="12" t="s">
        <v>608</v>
      </c>
      <c r="C236" s="7" t="s">
        <v>54</v>
      </c>
      <c r="D236" s="7" t="s">
        <v>609</v>
      </c>
      <c r="E236" s="7" t="s">
        <v>610</v>
      </c>
      <c r="F236" s="1" t="s">
        <v>57</v>
      </c>
      <c r="G236" s="7" t="s">
        <v>613</v>
      </c>
      <c r="H236" s="11" t="s">
        <v>614</v>
      </c>
      <c r="I236" s="11" t="s">
        <v>615</v>
      </c>
      <c r="J236" s="21">
        <v>3142587</v>
      </c>
      <c r="K236" s="24">
        <f>K235</f>
        <v>103597902</v>
      </c>
      <c r="L236" s="31">
        <f t="shared" si="4"/>
        <v>3.0334465653561207E-2</v>
      </c>
      <c r="O236" s="13"/>
    </row>
    <row r="237" spans="1:15" s="8" customFormat="1" x14ac:dyDescent="0.25">
      <c r="A237" s="6">
        <v>236</v>
      </c>
      <c r="B237" s="12" t="s">
        <v>608</v>
      </c>
      <c r="C237" s="7" t="s">
        <v>54</v>
      </c>
      <c r="D237" s="7" t="s">
        <v>609</v>
      </c>
      <c r="E237" s="7" t="s">
        <v>610</v>
      </c>
      <c r="F237" s="1" t="s">
        <v>57</v>
      </c>
      <c r="G237" s="7" t="s">
        <v>616</v>
      </c>
      <c r="H237" s="11" t="s">
        <v>617</v>
      </c>
      <c r="I237" s="11" t="s">
        <v>618</v>
      </c>
      <c r="J237" s="21">
        <v>3060402</v>
      </c>
      <c r="K237" s="24">
        <f>K236</f>
        <v>103597902</v>
      </c>
      <c r="L237" s="31">
        <f t="shared" si="4"/>
        <v>2.9541158082525647E-2</v>
      </c>
      <c r="O237" s="13"/>
    </row>
    <row r="238" spans="1:15" s="8" customFormat="1" x14ac:dyDescent="0.25">
      <c r="A238" s="6">
        <v>237</v>
      </c>
      <c r="B238" s="12" t="s">
        <v>608</v>
      </c>
      <c r="C238" s="7" t="s">
        <v>54</v>
      </c>
      <c r="D238" s="7" t="s">
        <v>609</v>
      </c>
      <c r="E238" s="7" t="s">
        <v>610</v>
      </c>
      <c r="F238" s="1" t="s">
        <v>57</v>
      </c>
      <c r="G238" s="7" t="s">
        <v>24</v>
      </c>
      <c r="H238" s="11" t="s">
        <v>619</v>
      </c>
      <c r="I238" s="11" t="s">
        <v>620</v>
      </c>
      <c r="J238" s="21">
        <v>1603824</v>
      </c>
      <c r="K238" s="24">
        <f>K237</f>
        <v>103597902</v>
      </c>
      <c r="L238" s="31">
        <f t="shared" si="4"/>
        <v>1.548124015098298E-2</v>
      </c>
      <c r="O238" s="13"/>
    </row>
    <row r="239" spans="1:15" s="8" customFormat="1" x14ac:dyDescent="0.25">
      <c r="A239" s="6">
        <v>238</v>
      </c>
      <c r="B239" s="12" t="s">
        <v>608</v>
      </c>
      <c r="C239" s="7" t="s">
        <v>54</v>
      </c>
      <c r="D239" s="7" t="s">
        <v>609</v>
      </c>
      <c r="E239" s="7" t="s">
        <v>610</v>
      </c>
      <c r="F239" s="1" t="s">
        <v>57</v>
      </c>
      <c r="G239" s="7" t="s">
        <v>349</v>
      </c>
      <c r="H239" s="11" t="s">
        <v>621</v>
      </c>
      <c r="I239" s="11" t="s">
        <v>622</v>
      </c>
      <c r="J239" s="21">
        <v>242186</v>
      </c>
      <c r="K239" s="24">
        <f>K238</f>
        <v>103597902</v>
      </c>
      <c r="L239" s="31">
        <f t="shared" si="4"/>
        <v>2.3377500443976171E-3</v>
      </c>
    </row>
    <row r="240" spans="1:15" s="8" customFormat="1" x14ac:dyDescent="0.25">
      <c r="A240" s="6">
        <v>239</v>
      </c>
      <c r="B240" s="12" t="s">
        <v>608</v>
      </c>
      <c r="C240" s="7" t="s">
        <v>54</v>
      </c>
      <c r="D240" s="7" t="s">
        <v>609</v>
      </c>
      <c r="E240" s="7" t="s">
        <v>610</v>
      </c>
      <c r="F240" s="1" t="s">
        <v>57</v>
      </c>
      <c r="G240" s="7" t="s">
        <v>31</v>
      </c>
      <c r="H240" s="11" t="s">
        <v>623</v>
      </c>
      <c r="I240" s="11" t="s">
        <v>624</v>
      </c>
      <c r="J240" s="21">
        <v>2246328</v>
      </c>
      <c r="K240" s="24">
        <f>K239</f>
        <v>103597902</v>
      </c>
      <c r="L240" s="31">
        <f t="shared" si="4"/>
        <v>2.1683141807253972E-2</v>
      </c>
      <c r="O240" s="13"/>
    </row>
    <row r="241" spans="1:12" s="8" customFormat="1" x14ac:dyDescent="0.25">
      <c r="A241" s="6">
        <v>240</v>
      </c>
      <c r="B241" s="12" t="s">
        <v>625</v>
      </c>
      <c r="C241" s="7" t="s">
        <v>54</v>
      </c>
      <c r="D241" s="7" t="s">
        <v>626</v>
      </c>
      <c r="E241" s="7" t="s">
        <v>627</v>
      </c>
      <c r="F241" s="1" t="s">
        <v>57</v>
      </c>
      <c r="G241" s="7" t="s">
        <v>469</v>
      </c>
      <c r="H241" s="11" t="s">
        <v>628</v>
      </c>
      <c r="I241" s="11" t="s">
        <v>629</v>
      </c>
      <c r="J241" s="21">
        <v>20400546</v>
      </c>
      <c r="K241" s="24">
        <f>SUM(J241:J246)</f>
        <v>62012905</v>
      </c>
      <c r="L241" s="31">
        <f t="shared" si="4"/>
        <v>0.32897259046322697</v>
      </c>
    </row>
    <row r="242" spans="1:12" s="8" customFormat="1" x14ac:dyDescent="0.25">
      <c r="A242" s="6">
        <v>241</v>
      </c>
      <c r="B242" s="12" t="s">
        <v>625</v>
      </c>
      <c r="C242" s="7" t="s">
        <v>54</v>
      </c>
      <c r="D242" s="7" t="s">
        <v>626</v>
      </c>
      <c r="E242" s="7" t="s">
        <v>627</v>
      </c>
      <c r="F242" s="1" t="s">
        <v>57</v>
      </c>
      <c r="G242" s="7" t="s">
        <v>24</v>
      </c>
      <c r="H242" s="11" t="s">
        <v>630</v>
      </c>
      <c r="I242" s="11" t="s">
        <v>631</v>
      </c>
      <c r="J242" s="21">
        <v>18243104</v>
      </c>
      <c r="K242" s="24">
        <f>K241</f>
        <v>62012905</v>
      </c>
      <c r="L242" s="31">
        <f t="shared" si="4"/>
        <v>0.29418238026423693</v>
      </c>
    </row>
    <row r="243" spans="1:12" s="8" customFormat="1" x14ac:dyDescent="0.25">
      <c r="A243" s="6">
        <v>242</v>
      </c>
      <c r="B243" s="12" t="s">
        <v>625</v>
      </c>
      <c r="C243" s="7" t="s">
        <v>54</v>
      </c>
      <c r="D243" s="7" t="s">
        <v>626</v>
      </c>
      <c r="E243" s="7" t="s">
        <v>627</v>
      </c>
      <c r="F243" s="1" t="s">
        <v>57</v>
      </c>
      <c r="G243" s="4" t="s">
        <v>37</v>
      </c>
      <c r="H243" s="11" t="s">
        <v>632</v>
      </c>
      <c r="I243" s="11" t="s">
        <v>633</v>
      </c>
      <c r="J243" s="21">
        <v>9259335</v>
      </c>
      <c r="K243" s="24">
        <f>K242</f>
        <v>62012905</v>
      </c>
      <c r="L243" s="31">
        <f t="shared" si="4"/>
        <v>0.14931303411765665</v>
      </c>
    </row>
    <row r="244" spans="1:12" s="8" customFormat="1" x14ac:dyDescent="0.25">
      <c r="A244" s="6">
        <v>243</v>
      </c>
      <c r="B244" s="12" t="s">
        <v>625</v>
      </c>
      <c r="C244" s="7" t="s">
        <v>54</v>
      </c>
      <c r="D244" s="7" t="s">
        <v>626</v>
      </c>
      <c r="E244" s="7" t="s">
        <v>627</v>
      </c>
      <c r="F244" s="1" t="s">
        <v>57</v>
      </c>
      <c r="G244" s="7" t="s">
        <v>599</v>
      </c>
      <c r="H244" s="11" t="s">
        <v>634</v>
      </c>
      <c r="I244" s="11" t="s">
        <v>635</v>
      </c>
      <c r="J244" s="21">
        <v>5758235</v>
      </c>
      <c r="K244" s="24">
        <f>K243</f>
        <v>62012905</v>
      </c>
      <c r="L244" s="31">
        <f t="shared" si="4"/>
        <v>9.2855430655925567E-2</v>
      </c>
    </row>
    <row r="245" spans="1:12" s="8" customFormat="1" x14ac:dyDescent="0.25">
      <c r="A245" s="6">
        <v>244</v>
      </c>
      <c r="B245" s="12" t="s">
        <v>625</v>
      </c>
      <c r="C245" s="7" t="s">
        <v>54</v>
      </c>
      <c r="D245" s="7" t="s">
        <v>626</v>
      </c>
      <c r="E245" s="7" t="s">
        <v>627</v>
      </c>
      <c r="F245" s="1" t="s">
        <v>57</v>
      </c>
      <c r="G245" s="7" t="s">
        <v>15</v>
      </c>
      <c r="H245" s="11" t="s">
        <v>636</v>
      </c>
      <c r="I245" s="11" t="s">
        <v>637</v>
      </c>
      <c r="J245" s="21">
        <v>576382</v>
      </c>
      <c r="K245" s="24">
        <f>K244</f>
        <v>62012905</v>
      </c>
      <c r="L245" s="31">
        <f t="shared" si="4"/>
        <v>9.2945492555138315E-3</v>
      </c>
    </row>
    <row r="246" spans="1:12" s="8" customFormat="1" x14ac:dyDescent="0.25">
      <c r="A246" s="6">
        <v>245</v>
      </c>
      <c r="B246" s="12" t="s">
        <v>625</v>
      </c>
      <c r="C246" s="7" t="s">
        <v>54</v>
      </c>
      <c r="D246" s="7" t="s">
        <v>626</v>
      </c>
      <c r="E246" s="7" t="s">
        <v>627</v>
      </c>
      <c r="F246" s="1" t="s">
        <v>57</v>
      </c>
      <c r="G246" s="7" t="s">
        <v>31</v>
      </c>
      <c r="H246" s="11" t="s">
        <v>638</v>
      </c>
      <c r="I246" s="11" t="s">
        <v>639</v>
      </c>
      <c r="J246" s="21">
        <v>7775303</v>
      </c>
      <c r="K246" s="24">
        <f>K245</f>
        <v>62012905</v>
      </c>
      <c r="L246" s="31">
        <f t="shared" si="4"/>
        <v>0.12538201524344006</v>
      </c>
    </row>
    <row r="247" spans="1:12" s="8" customFormat="1" x14ac:dyDescent="0.25">
      <c r="A247" s="6">
        <v>246</v>
      </c>
      <c r="B247" s="12" t="s">
        <v>640</v>
      </c>
      <c r="C247" s="7" t="s">
        <v>54</v>
      </c>
      <c r="D247" s="7" t="s">
        <v>641</v>
      </c>
      <c r="E247" s="7" t="s">
        <v>642</v>
      </c>
      <c r="F247" s="1" t="s">
        <v>57</v>
      </c>
      <c r="G247" s="7" t="s">
        <v>24</v>
      </c>
      <c r="H247" s="11" t="s">
        <v>643</v>
      </c>
      <c r="I247" s="11" t="s">
        <v>644</v>
      </c>
      <c r="J247" s="21">
        <v>66582419</v>
      </c>
      <c r="K247" s="24">
        <f>SUM(J247:J252)</f>
        <v>122189533</v>
      </c>
      <c r="L247" s="31">
        <f t="shared" si="4"/>
        <v>0.54491098677003702</v>
      </c>
    </row>
    <row r="248" spans="1:12" s="8" customFormat="1" x14ac:dyDescent="0.25">
      <c r="A248" s="6">
        <v>247</v>
      </c>
      <c r="B248" s="12" t="s">
        <v>640</v>
      </c>
      <c r="C248" s="7" t="s">
        <v>54</v>
      </c>
      <c r="D248" s="7" t="s">
        <v>641</v>
      </c>
      <c r="E248" s="7" t="s">
        <v>642</v>
      </c>
      <c r="F248" s="1" t="s">
        <v>57</v>
      </c>
      <c r="G248" s="4" t="s">
        <v>37</v>
      </c>
      <c r="H248" s="11" t="s">
        <v>645</v>
      </c>
      <c r="I248" s="11" t="s">
        <v>646</v>
      </c>
      <c r="J248" s="21">
        <v>24016473</v>
      </c>
      <c r="K248" s="24">
        <f>K247</f>
        <v>122189533</v>
      </c>
      <c r="L248" s="31">
        <f t="shared" si="4"/>
        <v>0.19655098444479693</v>
      </c>
    </row>
    <row r="249" spans="1:12" s="8" customFormat="1" x14ac:dyDescent="0.25">
      <c r="A249" s="6">
        <v>248</v>
      </c>
      <c r="B249" s="12" t="s">
        <v>640</v>
      </c>
      <c r="C249" s="7" t="s">
        <v>54</v>
      </c>
      <c r="D249" s="7" t="s">
        <v>641</v>
      </c>
      <c r="E249" s="7" t="s">
        <v>642</v>
      </c>
      <c r="F249" s="1" t="s">
        <v>57</v>
      </c>
      <c r="G249" s="7" t="s">
        <v>469</v>
      </c>
      <c r="H249" s="11" t="s">
        <v>647</v>
      </c>
      <c r="I249" s="11" t="s">
        <v>648</v>
      </c>
      <c r="J249" s="21">
        <v>10880868</v>
      </c>
      <c r="K249" s="24">
        <f>K248</f>
        <v>122189533</v>
      </c>
      <c r="L249" s="31">
        <f t="shared" si="4"/>
        <v>8.9049100465913064E-2</v>
      </c>
    </row>
    <row r="250" spans="1:12" s="8" customFormat="1" x14ac:dyDescent="0.25">
      <c r="A250" s="6">
        <v>249</v>
      </c>
      <c r="B250" s="12" t="s">
        <v>640</v>
      </c>
      <c r="C250" s="7" t="s">
        <v>54</v>
      </c>
      <c r="D250" s="7" t="s">
        <v>641</v>
      </c>
      <c r="E250" s="7" t="s">
        <v>642</v>
      </c>
      <c r="F250" s="1" t="s">
        <v>57</v>
      </c>
      <c r="G250" s="7" t="s">
        <v>167</v>
      </c>
      <c r="H250" s="11" t="s">
        <v>649</v>
      </c>
      <c r="I250" s="11" t="s">
        <v>650</v>
      </c>
      <c r="J250" s="21">
        <v>4417431</v>
      </c>
      <c r="K250" s="24">
        <f>K249</f>
        <v>122189533</v>
      </c>
      <c r="L250" s="31">
        <f t="shared" si="4"/>
        <v>3.615228646466797E-2</v>
      </c>
    </row>
    <row r="251" spans="1:12" s="8" customFormat="1" x14ac:dyDescent="0.25">
      <c r="A251" s="6">
        <v>250</v>
      </c>
      <c r="B251" s="12" t="s">
        <v>640</v>
      </c>
      <c r="C251" s="7" t="s">
        <v>54</v>
      </c>
      <c r="D251" s="7" t="s">
        <v>641</v>
      </c>
      <c r="E251" s="7" t="s">
        <v>642</v>
      </c>
      <c r="F251" s="1" t="s">
        <v>57</v>
      </c>
      <c r="G251" s="7" t="s">
        <v>145</v>
      </c>
      <c r="H251" s="11" t="s">
        <v>651</v>
      </c>
      <c r="I251" s="11" t="s">
        <v>652</v>
      </c>
      <c r="J251" s="21">
        <v>957065</v>
      </c>
      <c r="K251" s="24">
        <f>K250</f>
        <v>122189533</v>
      </c>
      <c r="L251" s="31">
        <f t="shared" si="4"/>
        <v>7.8326267111602753E-3</v>
      </c>
    </row>
    <row r="252" spans="1:12" s="8" customFormat="1" x14ac:dyDescent="0.25">
      <c r="A252" s="6">
        <v>251</v>
      </c>
      <c r="B252" s="12" t="s">
        <v>640</v>
      </c>
      <c r="C252" s="7" t="s">
        <v>54</v>
      </c>
      <c r="D252" s="7" t="s">
        <v>641</v>
      </c>
      <c r="E252" s="7" t="s">
        <v>642</v>
      </c>
      <c r="F252" s="1" t="s">
        <v>57</v>
      </c>
      <c r="G252" s="7" t="s">
        <v>31</v>
      </c>
      <c r="H252" s="11" t="s">
        <v>653</v>
      </c>
      <c r="I252" s="11" t="s">
        <v>654</v>
      </c>
      <c r="J252" s="21">
        <v>15335277</v>
      </c>
      <c r="K252" s="24">
        <f>K251</f>
        <v>122189533</v>
      </c>
      <c r="L252" s="31">
        <f t="shared" si="4"/>
        <v>0.12550401514342477</v>
      </c>
    </row>
    <row r="253" spans="1:12" s="8" customFormat="1" ht="30" x14ac:dyDescent="0.25">
      <c r="A253" s="6">
        <v>252</v>
      </c>
      <c r="B253" s="12" t="s">
        <v>655</v>
      </c>
      <c r="C253" s="7" t="s">
        <v>54</v>
      </c>
      <c r="D253" s="7" t="s">
        <v>656</v>
      </c>
      <c r="E253" s="7" t="s">
        <v>657</v>
      </c>
      <c r="F253" s="1" t="s">
        <v>57</v>
      </c>
      <c r="G253" s="7" t="s">
        <v>285</v>
      </c>
      <c r="H253" s="11" t="s">
        <v>658</v>
      </c>
      <c r="I253" s="11" t="s">
        <v>659</v>
      </c>
      <c r="J253" s="21">
        <v>145275100</v>
      </c>
      <c r="K253" s="24">
        <f>SUM(J253:J258)</f>
        <v>400885406</v>
      </c>
      <c r="L253" s="31">
        <f t="shared" si="4"/>
        <v>0.36238560402969622</v>
      </c>
    </row>
    <row r="254" spans="1:12" s="8" customFormat="1" ht="30" x14ac:dyDescent="0.25">
      <c r="A254" s="6">
        <v>253</v>
      </c>
      <c r="B254" s="12" t="s">
        <v>655</v>
      </c>
      <c r="C254" s="7" t="s">
        <v>54</v>
      </c>
      <c r="D254" s="7" t="s">
        <v>656</v>
      </c>
      <c r="E254" s="7" t="s">
        <v>657</v>
      </c>
      <c r="F254" s="1" t="s">
        <v>57</v>
      </c>
      <c r="G254" s="4" t="s">
        <v>37</v>
      </c>
      <c r="H254" s="11" t="s">
        <v>660</v>
      </c>
      <c r="I254" s="11" t="s">
        <v>661</v>
      </c>
      <c r="J254" s="21">
        <v>110818415</v>
      </c>
      <c r="K254" s="24">
        <f>K253</f>
        <v>400885406</v>
      </c>
      <c r="L254" s="31">
        <f t="shared" si="4"/>
        <v>0.27643414637049674</v>
      </c>
    </row>
    <row r="255" spans="1:12" s="8" customFormat="1" ht="30" x14ac:dyDescent="0.25">
      <c r="A255" s="6">
        <v>254</v>
      </c>
      <c r="B255" s="12" t="s">
        <v>655</v>
      </c>
      <c r="C255" s="7" t="s">
        <v>54</v>
      </c>
      <c r="D255" s="7" t="s">
        <v>656</v>
      </c>
      <c r="E255" s="7" t="s">
        <v>657</v>
      </c>
      <c r="F255" s="1" t="s">
        <v>57</v>
      </c>
      <c r="G255" s="7" t="s">
        <v>587</v>
      </c>
      <c r="H255" s="11" t="s">
        <v>662</v>
      </c>
      <c r="I255" s="11" t="s">
        <v>663</v>
      </c>
      <c r="J255" s="21">
        <v>26928375</v>
      </c>
      <c r="K255" s="24">
        <f>K254</f>
        <v>400885406</v>
      </c>
      <c r="L255" s="31">
        <f t="shared" si="4"/>
        <v>6.7172250715457571E-2</v>
      </c>
    </row>
    <row r="256" spans="1:12" s="8" customFormat="1" ht="30" x14ac:dyDescent="0.25">
      <c r="A256" s="6">
        <v>255</v>
      </c>
      <c r="B256" s="12" t="s">
        <v>655</v>
      </c>
      <c r="C256" s="7" t="s">
        <v>54</v>
      </c>
      <c r="D256" s="7" t="s">
        <v>656</v>
      </c>
      <c r="E256" s="7" t="s">
        <v>657</v>
      </c>
      <c r="F256" s="1" t="s">
        <v>57</v>
      </c>
      <c r="G256" s="7" t="s">
        <v>24</v>
      </c>
      <c r="H256" s="11" t="s">
        <v>664</v>
      </c>
      <c r="I256" s="11" t="s">
        <v>665</v>
      </c>
      <c r="J256" s="21">
        <v>22154574</v>
      </c>
      <c r="K256" s="24">
        <f>K255</f>
        <v>400885406</v>
      </c>
      <c r="L256" s="31">
        <f t="shared" si="4"/>
        <v>5.5264107070038863E-2</v>
      </c>
    </row>
    <row r="257" spans="1:12" s="8" customFormat="1" ht="30" x14ac:dyDescent="0.25">
      <c r="A257" s="6">
        <v>256</v>
      </c>
      <c r="B257" s="12" t="s">
        <v>655</v>
      </c>
      <c r="C257" s="7" t="s">
        <v>54</v>
      </c>
      <c r="D257" s="7" t="s">
        <v>656</v>
      </c>
      <c r="E257" s="7" t="s">
        <v>657</v>
      </c>
      <c r="F257" s="1" t="s">
        <v>57</v>
      </c>
      <c r="G257" s="7" t="s">
        <v>167</v>
      </c>
      <c r="H257" s="11" t="s">
        <v>666</v>
      </c>
      <c r="I257" s="11" t="s">
        <v>667</v>
      </c>
      <c r="J257" s="21">
        <v>16372117</v>
      </c>
      <c r="K257" s="24">
        <f>K256</f>
        <v>400885406</v>
      </c>
      <c r="L257" s="31">
        <f t="shared" si="4"/>
        <v>4.0839892784722623E-2</v>
      </c>
    </row>
    <row r="258" spans="1:12" s="8" customFormat="1" ht="30" x14ac:dyDescent="0.25">
      <c r="A258" s="6">
        <v>257</v>
      </c>
      <c r="B258" s="12" t="s">
        <v>655</v>
      </c>
      <c r="C258" s="7" t="s">
        <v>54</v>
      </c>
      <c r="D258" s="7" t="s">
        <v>656</v>
      </c>
      <c r="E258" s="7" t="s">
        <v>657</v>
      </c>
      <c r="F258" s="1" t="s">
        <v>57</v>
      </c>
      <c r="G258" s="7" t="s">
        <v>31</v>
      </c>
      <c r="H258" s="11" t="s">
        <v>668</v>
      </c>
      <c r="I258" s="11" t="s">
        <v>669</v>
      </c>
      <c r="J258" s="21">
        <v>79336825</v>
      </c>
      <c r="K258" s="24">
        <f>K257</f>
        <v>400885406</v>
      </c>
      <c r="L258" s="31">
        <f t="shared" si="4"/>
        <v>0.19790399902958802</v>
      </c>
    </row>
    <row r="259" spans="1:12" s="8" customFormat="1" ht="45" x14ac:dyDescent="0.25">
      <c r="A259" s="6">
        <v>258</v>
      </c>
      <c r="B259" s="12" t="s">
        <v>670</v>
      </c>
      <c r="C259" s="7" t="s">
        <v>54</v>
      </c>
      <c r="D259" s="7" t="s">
        <v>671</v>
      </c>
      <c r="E259" s="7" t="s">
        <v>672</v>
      </c>
      <c r="F259" s="1" t="s">
        <v>57</v>
      </c>
      <c r="G259" s="4" t="s">
        <v>37</v>
      </c>
      <c r="H259" s="11" t="s">
        <v>673</v>
      </c>
      <c r="I259" s="11" t="s">
        <v>674</v>
      </c>
      <c r="J259" s="21">
        <v>166509840</v>
      </c>
      <c r="K259" s="24">
        <f>SUM(J259:J264)</f>
        <v>400926870</v>
      </c>
      <c r="L259" s="31">
        <f t="shared" si="4"/>
        <v>0.41531224883979467</v>
      </c>
    </row>
    <row r="260" spans="1:12" s="8" customFormat="1" ht="45" x14ac:dyDescent="0.25">
      <c r="A260" s="6">
        <v>259</v>
      </c>
      <c r="B260" s="12" t="s">
        <v>670</v>
      </c>
      <c r="C260" s="7" t="s">
        <v>54</v>
      </c>
      <c r="D260" s="7" t="s">
        <v>671</v>
      </c>
      <c r="E260" s="7" t="s">
        <v>672</v>
      </c>
      <c r="F260" s="1" t="s">
        <v>57</v>
      </c>
      <c r="G260" s="7" t="s">
        <v>285</v>
      </c>
      <c r="H260" s="11" t="s">
        <v>675</v>
      </c>
      <c r="I260" s="11" t="s">
        <v>676</v>
      </c>
      <c r="J260" s="21">
        <v>66397887</v>
      </c>
      <c r="K260" s="24">
        <f>K259</f>
        <v>400926870</v>
      </c>
      <c r="L260" s="31">
        <f t="shared" si="4"/>
        <v>0.16561096790544369</v>
      </c>
    </row>
    <row r="261" spans="1:12" s="8" customFormat="1" ht="45" x14ac:dyDescent="0.25">
      <c r="A261" s="6">
        <v>260</v>
      </c>
      <c r="B261" s="12" t="s">
        <v>670</v>
      </c>
      <c r="C261" s="7" t="s">
        <v>54</v>
      </c>
      <c r="D261" s="7" t="s">
        <v>671</v>
      </c>
      <c r="E261" s="7" t="s">
        <v>672</v>
      </c>
      <c r="F261" s="1" t="s">
        <v>57</v>
      </c>
      <c r="G261" s="7" t="s">
        <v>102</v>
      </c>
      <c r="H261" s="11" t="s">
        <v>677</v>
      </c>
      <c r="I261" s="11" t="s">
        <v>678</v>
      </c>
      <c r="J261" s="21">
        <v>52095504</v>
      </c>
      <c r="K261" s="24">
        <f>K260</f>
        <v>400926870</v>
      </c>
      <c r="L261" s="31">
        <f t="shared" si="4"/>
        <v>0.129937671675635</v>
      </c>
    </row>
    <row r="262" spans="1:12" s="8" customFormat="1" ht="45" x14ac:dyDescent="0.25">
      <c r="A262" s="6">
        <v>261</v>
      </c>
      <c r="B262" s="12" t="s">
        <v>670</v>
      </c>
      <c r="C262" s="7" t="s">
        <v>54</v>
      </c>
      <c r="D262" s="7" t="s">
        <v>671</v>
      </c>
      <c r="E262" s="7" t="s">
        <v>672</v>
      </c>
      <c r="F262" s="1" t="s">
        <v>57</v>
      </c>
      <c r="G262" s="7" t="s">
        <v>97</v>
      </c>
      <c r="H262" s="11" t="s">
        <v>679</v>
      </c>
      <c r="I262" s="11" t="s">
        <v>680</v>
      </c>
      <c r="J262" s="21">
        <v>44251206</v>
      </c>
      <c r="K262" s="24">
        <f>K261</f>
        <v>400926870</v>
      </c>
      <c r="L262" s="31">
        <f t="shared" si="4"/>
        <v>0.11037226315113277</v>
      </c>
    </row>
    <row r="263" spans="1:12" s="8" customFormat="1" ht="45" x14ac:dyDescent="0.25">
      <c r="A263" s="6">
        <v>262</v>
      </c>
      <c r="B263" s="12" t="s">
        <v>670</v>
      </c>
      <c r="C263" s="7" t="s">
        <v>54</v>
      </c>
      <c r="D263" s="7" t="s">
        <v>671</v>
      </c>
      <c r="E263" s="7" t="s">
        <v>672</v>
      </c>
      <c r="F263" s="1" t="s">
        <v>57</v>
      </c>
      <c r="G263" s="7" t="s">
        <v>48</v>
      </c>
      <c r="H263" s="11" t="s">
        <v>681</v>
      </c>
      <c r="I263" s="11" t="s">
        <v>682</v>
      </c>
      <c r="J263" s="21">
        <v>8967434</v>
      </c>
      <c r="K263" s="24">
        <f>K262</f>
        <v>400926870</v>
      </c>
      <c r="L263" s="31">
        <f t="shared" ref="L263:L326" si="5">J263/K263</f>
        <v>2.236675730913221E-2</v>
      </c>
    </row>
    <row r="264" spans="1:12" s="8" customFormat="1" ht="45" x14ac:dyDescent="0.25">
      <c r="A264" s="6">
        <v>263</v>
      </c>
      <c r="B264" s="12" t="s">
        <v>670</v>
      </c>
      <c r="C264" s="7" t="s">
        <v>54</v>
      </c>
      <c r="D264" s="7" t="s">
        <v>671</v>
      </c>
      <c r="E264" s="7" t="s">
        <v>672</v>
      </c>
      <c r="F264" s="1" t="s">
        <v>57</v>
      </c>
      <c r="G264" s="7" t="s">
        <v>31</v>
      </c>
      <c r="H264" s="11" t="s">
        <v>683</v>
      </c>
      <c r="I264" s="11" t="s">
        <v>684</v>
      </c>
      <c r="J264" s="21">
        <v>62704999</v>
      </c>
      <c r="K264" s="24">
        <f>K263</f>
        <v>400926870</v>
      </c>
      <c r="L264" s="31">
        <f t="shared" si="5"/>
        <v>0.15640009111886166</v>
      </c>
    </row>
    <row r="265" spans="1:12" s="8" customFormat="1" ht="30" x14ac:dyDescent="0.25">
      <c r="A265" s="6">
        <v>264</v>
      </c>
      <c r="B265" s="7" t="s">
        <v>685</v>
      </c>
      <c r="C265" s="7" t="s">
        <v>54</v>
      </c>
      <c r="D265" s="7" t="s">
        <v>686</v>
      </c>
      <c r="E265" s="7" t="s">
        <v>687</v>
      </c>
      <c r="F265" s="8" t="s">
        <v>14</v>
      </c>
      <c r="G265" s="7" t="s">
        <v>285</v>
      </c>
      <c r="H265" s="9" t="s">
        <v>688</v>
      </c>
      <c r="I265" s="9" t="s">
        <v>689</v>
      </c>
      <c r="J265" s="20">
        <v>793729608</v>
      </c>
      <c r="K265" s="24">
        <f>SUM(J265:J270)</f>
        <v>878384707</v>
      </c>
      <c r="L265" s="31">
        <f t="shared" si="5"/>
        <v>0.9036241201316817</v>
      </c>
    </row>
    <row r="266" spans="1:12" s="8" customFormat="1" ht="30" x14ac:dyDescent="0.25">
      <c r="A266" s="6">
        <v>265</v>
      </c>
      <c r="B266" s="7" t="s">
        <v>685</v>
      </c>
      <c r="C266" s="7" t="s">
        <v>54</v>
      </c>
      <c r="D266" s="7" t="s">
        <v>686</v>
      </c>
      <c r="E266" s="7" t="s">
        <v>687</v>
      </c>
      <c r="F266" s="8" t="s">
        <v>14</v>
      </c>
      <c r="G266" s="7" t="s">
        <v>135</v>
      </c>
      <c r="H266" s="9" t="s">
        <v>690</v>
      </c>
      <c r="I266" s="9" t="s">
        <v>691</v>
      </c>
      <c r="J266" s="20">
        <v>38004124</v>
      </c>
      <c r="K266" s="24">
        <f>K265</f>
        <v>878384707</v>
      </c>
      <c r="L266" s="31">
        <f t="shared" si="5"/>
        <v>4.3265921750616269E-2</v>
      </c>
    </row>
    <row r="267" spans="1:12" s="8" customFormat="1" ht="30" x14ac:dyDescent="0.25">
      <c r="A267" s="6">
        <v>266</v>
      </c>
      <c r="B267" s="7" t="s">
        <v>685</v>
      </c>
      <c r="C267" s="7" t="s">
        <v>54</v>
      </c>
      <c r="D267" s="7" t="s">
        <v>686</v>
      </c>
      <c r="E267" s="7" t="s">
        <v>687</v>
      </c>
      <c r="F267" s="8" t="s">
        <v>14</v>
      </c>
      <c r="G267" s="7" t="s">
        <v>68</v>
      </c>
      <c r="H267" s="9" t="s">
        <v>692</v>
      </c>
      <c r="I267" s="9" t="s">
        <v>693</v>
      </c>
      <c r="J267" s="20">
        <v>416565</v>
      </c>
      <c r="K267" s="24">
        <f>K266</f>
        <v>878384707</v>
      </c>
      <c r="L267" s="31">
        <f t="shared" si="5"/>
        <v>4.7423981392244344E-4</v>
      </c>
    </row>
    <row r="268" spans="1:12" s="8" customFormat="1" ht="30" x14ac:dyDescent="0.25">
      <c r="A268" s="6">
        <v>267</v>
      </c>
      <c r="B268" s="7" t="s">
        <v>685</v>
      </c>
      <c r="C268" s="7" t="s">
        <v>54</v>
      </c>
      <c r="D268" s="7" t="s">
        <v>686</v>
      </c>
      <c r="E268" s="7" t="s">
        <v>687</v>
      </c>
      <c r="F268" s="8" t="s">
        <v>14</v>
      </c>
      <c r="G268" s="7" t="s">
        <v>128</v>
      </c>
      <c r="H268" s="9" t="s">
        <v>694</v>
      </c>
      <c r="I268" s="9" t="s">
        <v>30</v>
      </c>
      <c r="J268" s="20">
        <v>386982</v>
      </c>
      <c r="K268" s="24">
        <f>K267</f>
        <v>878384707</v>
      </c>
      <c r="L268" s="31">
        <f t="shared" si="5"/>
        <v>4.4056094888273139E-4</v>
      </c>
    </row>
    <row r="269" spans="1:12" s="8" customFormat="1" ht="30" x14ac:dyDescent="0.25">
      <c r="A269" s="6">
        <v>268</v>
      </c>
      <c r="B269" s="7" t="s">
        <v>685</v>
      </c>
      <c r="C269" s="7" t="s">
        <v>54</v>
      </c>
      <c r="D269" s="7" t="s">
        <v>686</v>
      </c>
      <c r="E269" s="7" t="s">
        <v>687</v>
      </c>
      <c r="F269" s="8" t="s">
        <v>14</v>
      </c>
      <c r="G269" s="7" t="s">
        <v>587</v>
      </c>
      <c r="H269" s="9" t="s">
        <v>695</v>
      </c>
      <c r="I269" s="9" t="s">
        <v>696</v>
      </c>
      <c r="J269" s="20">
        <v>10167</v>
      </c>
      <c r="K269" s="24">
        <f>K268</f>
        <v>878384707</v>
      </c>
      <c r="L269" s="31">
        <f t="shared" si="5"/>
        <v>1.1574655067395203E-5</v>
      </c>
    </row>
    <row r="270" spans="1:12" s="8" customFormat="1" ht="30" x14ac:dyDescent="0.25">
      <c r="A270" s="6">
        <v>269</v>
      </c>
      <c r="B270" s="7" t="s">
        <v>685</v>
      </c>
      <c r="C270" s="7" t="s">
        <v>54</v>
      </c>
      <c r="D270" s="7" t="s">
        <v>686</v>
      </c>
      <c r="E270" s="7" t="s">
        <v>687</v>
      </c>
      <c r="F270" s="8" t="s">
        <v>14</v>
      </c>
      <c r="G270" s="7" t="s">
        <v>31</v>
      </c>
      <c r="H270" s="9" t="s">
        <v>697</v>
      </c>
      <c r="I270" s="9" t="s">
        <v>698</v>
      </c>
      <c r="J270" s="20">
        <v>45837261</v>
      </c>
      <c r="K270" s="24">
        <f>K269</f>
        <v>878384707</v>
      </c>
      <c r="L270" s="31">
        <f t="shared" si="5"/>
        <v>5.2183582699829492E-2</v>
      </c>
    </row>
    <row r="271" spans="1:12" s="8" customFormat="1" ht="30" x14ac:dyDescent="0.25">
      <c r="A271" s="6">
        <v>270</v>
      </c>
      <c r="B271" s="7" t="s">
        <v>699</v>
      </c>
      <c r="C271" s="7" t="s">
        <v>54</v>
      </c>
      <c r="D271" s="7" t="s">
        <v>700</v>
      </c>
      <c r="E271" s="7" t="s">
        <v>701</v>
      </c>
      <c r="F271" s="8" t="s">
        <v>14</v>
      </c>
      <c r="G271" s="7" t="s">
        <v>68</v>
      </c>
      <c r="H271" s="9" t="s">
        <v>702</v>
      </c>
      <c r="I271" s="9" t="s">
        <v>703</v>
      </c>
      <c r="J271" s="20">
        <v>2327781152</v>
      </c>
      <c r="K271" s="24">
        <f>SUM(J271:J276)</f>
        <v>4708299275</v>
      </c>
      <c r="L271" s="31">
        <f t="shared" si="5"/>
        <v>0.49439957318770905</v>
      </c>
    </row>
    <row r="272" spans="1:12" s="8" customFormat="1" ht="30" x14ac:dyDescent="0.25">
      <c r="A272" s="6">
        <v>271</v>
      </c>
      <c r="B272" s="7" t="s">
        <v>699</v>
      </c>
      <c r="C272" s="7" t="s">
        <v>54</v>
      </c>
      <c r="D272" s="7" t="s">
        <v>700</v>
      </c>
      <c r="E272" s="7" t="s">
        <v>701</v>
      </c>
      <c r="F272" s="8" t="s">
        <v>14</v>
      </c>
      <c r="G272" s="7" t="s">
        <v>128</v>
      </c>
      <c r="H272" s="9" t="s">
        <v>704</v>
      </c>
      <c r="I272" s="9" t="s">
        <v>705</v>
      </c>
      <c r="J272" s="20">
        <v>1283287258</v>
      </c>
      <c r="K272" s="24">
        <f>K271</f>
        <v>4708299275</v>
      </c>
      <c r="L272" s="31">
        <f t="shared" si="5"/>
        <v>0.27255855735721046</v>
      </c>
    </row>
    <row r="273" spans="1:12" s="8" customFormat="1" ht="30" x14ac:dyDescent="0.25">
      <c r="A273" s="6">
        <v>272</v>
      </c>
      <c r="B273" s="7" t="s">
        <v>699</v>
      </c>
      <c r="C273" s="7" t="s">
        <v>54</v>
      </c>
      <c r="D273" s="7" t="s">
        <v>700</v>
      </c>
      <c r="E273" s="7" t="s">
        <v>701</v>
      </c>
      <c r="F273" s="8" t="s">
        <v>14</v>
      </c>
      <c r="G273" s="7" t="s">
        <v>469</v>
      </c>
      <c r="H273" s="9" t="s">
        <v>706</v>
      </c>
      <c r="I273" s="9" t="s">
        <v>707</v>
      </c>
      <c r="J273" s="20">
        <v>428084911</v>
      </c>
      <c r="K273" s="24">
        <f>K272</f>
        <v>4708299275</v>
      </c>
      <c r="L273" s="31">
        <f t="shared" si="5"/>
        <v>9.0921346753175536E-2</v>
      </c>
    </row>
    <row r="274" spans="1:12" s="8" customFormat="1" ht="30" x14ac:dyDescent="0.25">
      <c r="A274" s="6">
        <v>273</v>
      </c>
      <c r="B274" s="7" t="s">
        <v>699</v>
      </c>
      <c r="C274" s="7" t="s">
        <v>54</v>
      </c>
      <c r="D274" s="7" t="s">
        <v>700</v>
      </c>
      <c r="E274" s="7" t="s">
        <v>701</v>
      </c>
      <c r="F274" s="8" t="s">
        <v>14</v>
      </c>
      <c r="G274" s="7" t="s">
        <v>285</v>
      </c>
      <c r="H274" s="9" t="s">
        <v>708</v>
      </c>
      <c r="I274" s="9" t="s">
        <v>709</v>
      </c>
      <c r="J274" s="20">
        <v>300204926</v>
      </c>
      <c r="K274" s="24">
        <f>K273</f>
        <v>4708299275</v>
      </c>
      <c r="L274" s="31">
        <f t="shared" si="5"/>
        <v>6.3760799487411507E-2</v>
      </c>
    </row>
    <row r="275" spans="1:12" s="8" customFormat="1" ht="30" x14ac:dyDescent="0.25">
      <c r="A275" s="6">
        <v>274</v>
      </c>
      <c r="B275" s="7" t="s">
        <v>699</v>
      </c>
      <c r="C275" s="7" t="s">
        <v>54</v>
      </c>
      <c r="D275" s="7" t="s">
        <v>700</v>
      </c>
      <c r="E275" s="7" t="s">
        <v>701</v>
      </c>
      <c r="F275" s="8" t="s">
        <v>14</v>
      </c>
      <c r="G275" s="7" t="s">
        <v>86</v>
      </c>
      <c r="H275" s="9" t="s">
        <v>710</v>
      </c>
      <c r="I275" s="9" t="s">
        <v>711</v>
      </c>
      <c r="J275" s="20">
        <v>171069079</v>
      </c>
      <c r="K275" s="24">
        <f>K274</f>
        <v>4708299275</v>
      </c>
      <c r="L275" s="31">
        <f t="shared" si="5"/>
        <v>3.6333518539982783E-2</v>
      </c>
    </row>
    <row r="276" spans="1:12" s="8" customFormat="1" ht="30" x14ac:dyDescent="0.25">
      <c r="A276" s="6">
        <v>275</v>
      </c>
      <c r="B276" s="7" t="s">
        <v>699</v>
      </c>
      <c r="C276" s="7" t="s">
        <v>54</v>
      </c>
      <c r="D276" s="7" t="s">
        <v>700</v>
      </c>
      <c r="E276" s="7" t="s">
        <v>701</v>
      </c>
      <c r="F276" s="8" t="s">
        <v>14</v>
      </c>
      <c r="G276" s="7" t="s">
        <v>31</v>
      </c>
      <c r="H276" s="9" t="s">
        <v>712</v>
      </c>
      <c r="I276" s="9" t="s">
        <v>713</v>
      </c>
      <c r="J276" s="20">
        <v>197871949</v>
      </c>
      <c r="K276" s="24">
        <f>K275</f>
        <v>4708299275</v>
      </c>
      <c r="L276" s="31">
        <f t="shared" si="5"/>
        <v>4.2026204674510625E-2</v>
      </c>
    </row>
    <row r="277" spans="1:12" s="8" customFormat="1" ht="30" x14ac:dyDescent="0.25">
      <c r="A277" s="6">
        <v>276</v>
      </c>
      <c r="B277" s="7" t="s">
        <v>714</v>
      </c>
      <c r="C277" s="7" t="s">
        <v>715</v>
      </c>
      <c r="D277" s="7" t="s">
        <v>716</v>
      </c>
      <c r="E277" s="7" t="s">
        <v>717</v>
      </c>
      <c r="F277" s="8" t="s">
        <v>14</v>
      </c>
      <c r="G277" s="7" t="s">
        <v>97</v>
      </c>
      <c r="H277" s="9" t="s">
        <v>718</v>
      </c>
      <c r="I277" s="9" t="s">
        <v>719</v>
      </c>
      <c r="J277" s="20">
        <v>6127943447</v>
      </c>
      <c r="K277" s="24">
        <f>SUM(J277:J282)</f>
        <v>20335783120</v>
      </c>
      <c r="L277" s="31">
        <f t="shared" si="5"/>
        <v>0.3013379622923516</v>
      </c>
    </row>
    <row r="278" spans="1:12" s="8" customFormat="1" ht="30" x14ac:dyDescent="0.25">
      <c r="A278" s="6">
        <v>277</v>
      </c>
      <c r="B278" s="7" t="s">
        <v>714</v>
      </c>
      <c r="C278" s="7" t="s">
        <v>715</v>
      </c>
      <c r="D278" s="7" t="s">
        <v>716</v>
      </c>
      <c r="E278" s="7" t="s">
        <v>717</v>
      </c>
      <c r="F278" s="8" t="s">
        <v>14</v>
      </c>
      <c r="G278" s="7" t="s">
        <v>68</v>
      </c>
      <c r="H278" s="9" t="s">
        <v>720</v>
      </c>
      <c r="I278" s="9" t="s">
        <v>721</v>
      </c>
      <c r="J278" s="20">
        <v>4823781843</v>
      </c>
      <c r="K278" s="24">
        <f>K277</f>
        <v>20335783120</v>
      </c>
      <c r="L278" s="31">
        <f t="shared" si="5"/>
        <v>0.23720659364506441</v>
      </c>
    </row>
    <row r="279" spans="1:12" s="8" customFormat="1" ht="30" x14ac:dyDescent="0.25">
      <c r="A279" s="6">
        <v>278</v>
      </c>
      <c r="B279" s="7" t="s">
        <v>714</v>
      </c>
      <c r="C279" s="7" t="s">
        <v>715</v>
      </c>
      <c r="D279" s="7" t="s">
        <v>716</v>
      </c>
      <c r="E279" s="7" t="s">
        <v>717</v>
      </c>
      <c r="F279" s="8" t="s">
        <v>14</v>
      </c>
      <c r="G279" s="7" t="s">
        <v>135</v>
      </c>
      <c r="H279" s="9" t="s">
        <v>722</v>
      </c>
      <c r="I279" s="9" t="s">
        <v>723</v>
      </c>
      <c r="J279" s="20">
        <v>2177640226</v>
      </c>
      <c r="K279" s="24">
        <f>K278</f>
        <v>20335783120</v>
      </c>
      <c r="L279" s="31">
        <f t="shared" si="5"/>
        <v>0.10708415865520894</v>
      </c>
    </row>
    <row r="280" spans="1:12" s="8" customFormat="1" ht="30" x14ac:dyDescent="0.25">
      <c r="A280" s="6">
        <v>279</v>
      </c>
      <c r="B280" s="7" t="s">
        <v>714</v>
      </c>
      <c r="C280" s="7" t="s">
        <v>715</v>
      </c>
      <c r="D280" s="7" t="s">
        <v>716</v>
      </c>
      <c r="E280" s="7" t="s">
        <v>717</v>
      </c>
      <c r="F280" s="8" t="s">
        <v>14</v>
      </c>
      <c r="G280" s="7" t="s">
        <v>77</v>
      </c>
      <c r="H280" s="9" t="s">
        <v>724</v>
      </c>
      <c r="I280" s="9" t="s">
        <v>725</v>
      </c>
      <c r="J280" s="20">
        <v>1481050221</v>
      </c>
      <c r="K280" s="24">
        <f>K279</f>
        <v>20335783120</v>
      </c>
      <c r="L280" s="31">
        <f t="shared" si="5"/>
        <v>7.2829760833916679E-2</v>
      </c>
    </row>
    <row r="281" spans="1:12" s="8" customFormat="1" ht="30" x14ac:dyDescent="0.25">
      <c r="A281" s="6">
        <v>280</v>
      </c>
      <c r="B281" s="7" t="s">
        <v>714</v>
      </c>
      <c r="C281" s="7" t="s">
        <v>715</v>
      </c>
      <c r="D281" s="7" t="s">
        <v>716</v>
      </c>
      <c r="E281" s="7" t="s">
        <v>717</v>
      </c>
      <c r="F281" s="8" t="s">
        <v>14</v>
      </c>
      <c r="G281" s="7" t="s">
        <v>86</v>
      </c>
      <c r="H281" s="9" t="s">
        <v>726</v>
      </c>
      <c r="I281" s="9" t="s">
        <v>727</v>
      </c>
      <c r="J281" s="20">
        <v>1002717264</v>
      </c>
      <c r="K281" s="24">
        <f>K280</f>
        <v>20335783120</v>
      </c>
      <c r="L281" s="31">
        <f t="shared" si="5"/>
        <v>4.9308023107988382E-2</v>
      </c>
    </row>
    <row r="282" spans="1:12" s="8" customFormat="1" ht="30" x14ac:dyDescent="0.25">
      <c r="A282" s="6">
        <v>281</v>
      </c>
      <c r="B282" s="7" t="s">
        <v>714</v>
      </c>
      <c r="C282" s="7" t="s">
        <v>715</v>
      </c>
      <c r="D282" s="7" t="s">
        <v>716</v>
      </c>
      <c r="E282" s="7" t="s">
        <v>717</v>
      </c>
      <c r="F282" s="8" t="s">
        <v>14</v>
      </c>
      <c r="G282" s="7" t="s">
        <v>31</v>
      </c>
      <c r="H282" s="9" t="s">
        <v>728</v>
      </c>
      <c r="I282" s="9" t="s">
        <v>729</v>
      </c>
      <c r="J282" s="20">
        <v>4722650119</v>
      </c>
      <c r="K282" s="24">
        <f>K281</f>
        <v>20335783120</v>
      </c>
      <c r="L282" s="31">
        <f t="shared" si="5"/>
        <v>0.23223350146547</v>
      </c>
    </row>
    <row r="283" spans="1:12" s="8" customFormat="1" ht="30" x14ac:dyDescent="0.25">
      <c r="A283" s="6">
        <v>282</v>
      </c>
      <c r="B283" s="7" t="s">
        <v>730</v>
      </c>
      <c r="C283" s="7" t="s">
        <v>54</v>
      </c>
      <c r="D283" s="7" t="s">
        <v>731</v>
      </c>
      <c r="E283" s="7" t="s">
        <v>732</v>
      </c>
      <c r="F283" s="8" t="s">
        <v>14</v>
      </c>
      <c r="G283" s="7" t="s">
        <v>24</v>
      </c>
      <c r="H283" s="9" t="s">
        <v>733</v>
      </c>
      <c r="I283" s="9" t="s">
        <v>734</v>
      </c>
      <c r="J283" s="20">
        <v>76045614</v>
      </c>
      <c r="K283" s="24">
        <f>SUM(J283:J288)</f>
        <v>182998293</v>
      </c>
      <c r="L283" s="31">
        <f t="shared" si="5"/>
        <v>0.41555367950891214</v>
      </c>
    </row>
    <row r="284" spans="1:12" s="8" customFormat="1" ht="30" x14ac:dyDescent="0.25">
      <c r="A284" s="6">
        <v>283</v>
      </c>
      <c r="B284" s="7" t="s">
        <v>730</v>
      </c>
      <c r="C284" s="7" t="s">
        <v>54</v>
      </c>
      <c r="D284" s="7" t="s">
        <v>731</v>
      </c>
      <c r="E284" s="7" t="s">
        <v>732</v>
      </c>
      <c r="F284" s="8" t="s">
        <v>14</v>
      </c>
      <c r="G284" s="7" t="s">
        <v>587</v>
      </c>
      <c r="H284" s="9" t="s">
        <v>735</v>
      </c>
      <c r="I284" s="9" t="s">
        <v>736</v>
      </c>
      <c r="J284" s="20">
        <v>37865297</v>
      </c>
      <c r="K284" s="24">
        <f>K283</f>
        <v>182998293</v>
      </c>
      <c r="L284" s="31">
        <f t="shared" si="5"/>
        <v>0.20691612134327395</v>
      </c>
    </row>
    <row r="285" spans="1:12" s="8" customFormat="1" ht="30" x14ac:dyDescent="0.25">
      <c r="A285" s="6">
        <v>284</v>
      </c>
      <c r="B285" s="7" t="s">
        <v>730</v>
      </c>
      <c r="C285" s="7" t="s">
        <v>54</v>
      </c>
      <c r="D285" s="7" t="s">
        <v>731</v>
      </c>
      <c r="E285" s="7" t="s">
        <v>732</v>
      </c>
      <c r="F285" s="8" t="s">
        <v>14</v>
      </c>
      <c r="G285" s="7" t="s">
        <v>48</v>
      </c>
      <c r="H285" s="9" t="s">
        <v>737</v>
      </c>
      <c r="I285" s="9" t="s">
        <v>738</v>
      </c>
      <c r="J285" s="20">
        <v>25443964</v>
      </c>
      <c r="K285" s="24">
        <f>K284</f>
        <v>182998293</v>
      </c>
      <c r="L285" s="31">
        <f t="shared" si="5"/>
        <v>0.13903935158564568</v>
      </c>
    </row>
    <row r="286" spans="1:12" s="8" customFormat="1" ht="30" x14ac:dyDescent="0.25">
      <c r="A286" s="6">
        <v>285</v>
      </c>
      <c r="B286" s="7" t="s">
        <v>730</v>
      </c>
      <c r="C286" s="7" t="s">
        <v>54</v>
      </c>
      <c r="D286" s="7" t="s">
        <v>731</v>
      </c>
      <c r="E286" s="7" t="s">
        <v>732</v>
      </c>
      <c r="F286" s="8" t="s">
        <v>14</v>
      </c>
      <c r="G286" s="7" t="s">
        <v>97</v>
      </c>
      <c r="H286" s="9" t="s">
        <v>739</v>
      </c>
      <c r="I286" s="9" t="s">
        <v>740</v>
      </c>
      <c r="J286" s="20">
        <v>12147542</v>
      </c>
      <c r="K286" s="24">
        <f>K285</f>
        <v>182998293</v>
      </c>
      <c r="L286" s="31">
        <f t="shared" si="5"/>
        <v>6.6380630118773834E-2</v>
      </c>
    </row>
    <row r="287" spans="1:12" s="8" customFormat="1" ht="30" x14ac:dyDescent="0.25">
      <c r="A287" s="6">
        <v>286</v>
      </c>
      <c r="B287" s="7" t="s">
        <v>730</v>
      </c>
      <c r="C287" s="7" t="s">
        <v>54</v>
      </c>
      <c r="D287" s="7" t="s">
        <v>731</v>
      </c>
      <c r="E287" s="7" t="s">
        <v>732</v>
      </c>
      <c r="F287" s="8" t="s">
        <v>14</v>
      </c>
      <c r="G287" s="7" t="s">
        <v>474</v>
      </c>
      <c r="H287" s="9" t="s">
        <v>741</v>
      </c>
      <c r="I287" s="9" t="s">
        <v>742</v>
      </c>
      <c r="J287" s="20">
        <v>6380154</v>
      </c>
      <c r="K287" s="24">
        <f>K286</f>
        <v>182998293</v>
      </c>
      <c r="L287" s="31">
        <f t="shared" si="5"/>
        <v>3.4864554720190753E-2</v>
      </c>
    </row>
    <row r="288" spans="1:12" s="8" customFormat="1" ht="30" x14ac:dyDescent="0.25">
      <c r="A288" s="6">
        <v>287</v>
      </c>
      <c r="B288" s="7" t="s">
        <v>730</v>
      </c>
      <c r="C288" s="7" t="s">
        <v>54</v>
      </c>
      <c r="D288" s="7" t="s">
        <v>731</v>
      </c>
      <c r="E288" s="7" t="s">
        <v>732</v>
      </c>
      <c r="F288" s="8" t="s">
        <v>14</v>
      </c>
      <c r="G288" s="7" t="s">
        <v>31</v>
      </c>
      <c r="H288" s="9" t="s">
        <v>743</v>
      </c>
      <c r="I288" s="9" t="s">
        <v>744</v>
      </c>
      <c r="J288" s="20">
        <v>25115722</v>
      </c>
      <c r="K288" s="24">
        <f>K287</f>
        <v>182998293</v>
      </c>
      <c r="L288" s="31">
        <f t="shared" si="5"/>
        <v>0.13724566272320365</v>
      </c>
    </row>
    <row r="289" spans="1:12" s="8" customFormat="1" x14ac:dyDescent="0.25">
      <c r="A289" s="6">
        <v>288</v>
      </c>
      <c r="B289" s="7" t="s">
        <v>745</v>
      </c>
      <c r="C289" s="7" t="s">
        <v>54</v>
      </c>
      <c r="D289" s="7" t="s">
        <v>746</v>
      </c>
      <c r="E289" s="7" t="s">
        <v>747</v>
      </c>
      <c r="F289" s="8" t="s">
        <v>14</v>
      </c>
      <c r="G289" s="7" t="s">
        <v>118</v>
      </c>
      <c r="H289" s="9" t="s">
        <v>748</v>
      </c>
      <c r="I289" s="9" t="s">
        <v>749</v>
      </c>
      <c r="J289" s="20">
        <v>3664083352</v>
      </c>
      <c r="K289" s="24">
        <f>SUM(J289:J294)</f>
        <v>7281091722</v>
      </c>
      <c r="L289" s="31">
        <f t="shared" si="5"/>
        <v>0.50323268706104618</v>
      </c>
    </row>
    <row r="290" spans="1:12" s="8" customFormat="1" x14ac:dyDescent="0.25">
      <c r="A290" s="6">
        <v>289</v>
      </c>
      <c r="B290" s="7" t="s">
        <v>745</v>
      </c>
      <c r="C290" s="7" t="s">
        <v>54</v>
      </c>
      <c r="D290" s="7" t="s">
        <v>746</v>
      </c>
      <c r="E290" s="7" t="s">
        <v>747</v>
      </c>
      <c r="F290" s="8" t="s">
        <v>14</v>
      </c>
      <c r="G290" s="7" t="s">
        <v>68</v>
      </c>
      <c r="H290" s="9" t="s">
        <v>750</v>
      </c>
      <c r="I290" s="9" t="s">
        <v>751</v>
      </c>
      <c r="J290" s="20">
        <v>2097418740</v>
      </c>
      <c r="K290" s="24">
        <f>K289</f>
        <v>7281091722</v>
      </c>
      <c r="L290" s="31">
        <f t="shared" si="5"/>
        <v>0.288063771214775</v>
      </c>
    </row>
    <row r="291" spans="1:12" s="8" customFormat="1" x14ac:dyDescent="0.25">
      <c r="A291" s="6">
        <v>290</v>
      </c>
      <c r="B291" s="7" t="s">
        <v>745</v>
      </c>
      <c r="C291" s="7" t="s">
        <v>54</v>
      </c>
      <c r="D291" s="7" t="s">
        <v>746</v>
      </c>
      <c r="E291" s="7" t="s">
        <v>747</v>
      </c>
      <c r="F291" s="8" t="s">
        <v>14</v>
      </c>
      <c r="G291" s="7" t="s">
        <v>18</v>
      </c>
      <c r="H291" s="9" t="s">
        <v>752</v>
      </c>
      <c r="I291" s="9" t="s">
        <v>753</v>
      </c>
      <c r="J291" s="20">
        <v>408014545</v>
      </c>
      <c r="K291" s="24">
        <f>K290</f>
        <v>7281091722</v>
      </c>
      <c r="L291" s="31">
        <f t="shared" si="5"/>
        <v>5.6037550490838327E-2</v>
      </c>
    </row>
    <row r="292" spans="1:12" s="8" customFormat="1" x14ac:dyDescent="0.25">
      <c r="A292" s="6">
        <v>291</v>
      </c>
      <c r="B292" s="7" t="s">
        <v>745</v>
      </c>
      <c r="C292" s="7" t="s">
        <v>54</v>
      </c>
      <c r="D292" s="7" t="s">
        <v>746</v>
      </c>
      <c r="E292" s="7" t="s">
        <v>747</v>
      </c>
      <c r="F292" s="8" t="s">
        <v>14</v>
      </c>
      <c r="G292" s="7" t="s">
        <v>24</v>
      </c>
      <c r="H292" s="9" t="s">
        <v>754</v>
      </c>
      <c r="I292" s="9" t="s">
        <v>755</v>
      </c>
      <c r="J292" s="20">
        <v>326578531</v>
      </c>
      <c r="K292" s="24">
        <f>K291</f>
        <v>7281091722</v>
      </c>
      <c r="L292" s="31">
        <f t="shared" si="5"/>
        <v>4.485296209265361E-2</v>
      </c>
    </row>
    <row r="293" spans="1:12" s="8" customFormat="1" x14ac:dyDescent="0.25">
      <c r="A293" s="6">
        <v>292</v>
      </c>
      <c r="B293" s="7" t="s">
        <v>745</v>
      </c>
      <c r="C293" s="7" t="s">
        <v>54</v>
      </c>
      <c r="D293" s="7" t="s">
        <v>746</v>
      </c>
      <c r="E293" s="7" t="s">
        <v>747</v>
      </c>
      <c r="F293" s="8" t="s">
        <v>14</v>
      </c>
      <c r="G293" s="7" t="s">
        <v>97</v>
      </c>
      <c r="H293" s="9" t="s">
        <v>756</v>
      </c>
      <c r="I293" s="9" t="s">
        <v>757</v>
      </c>
      <c r="J293" s="20">
        <v>209344159</v>
      </c>
      <c r="K293" s="24">
        <f>K292</f>
        <v>7281091722</v>
      </c>
      <c r="L293" s="31">
        <f t="shared" si="5"/>
        <v>2.8751754131521434E-2</v>
      </c>
    </row>
    <row r="294" spans="1:12" s="8" customFormat="1" x14ac:dyDescent="0.25">
      <c r="A294" s="6">
        <v>293</v>
      </c>
      <c r="B294" s="7" t="s">
        <v>745</v>
      </c>
      <c r="C294" s="7" t="s">
        <v>54</v>
      </c>
      <c r="D294" s="7" t="s">
        <v>746</v>
      </c>
      <c r="E294" s="7" t="s">
        <v>747</v>
      </c>
      <c r="F294" s="8" t="s">
        <v>14</v>
      </c>
      <c r="G294" s="7" t="s">
        <v>31</v>
      </c>
      <c r="H294" s="9" t="s">
        <v>758</v>
      </c>
      <c r="I294" s="9" t="s">
        <v>759</v>
      </c>
      <c r="J294" s="20">
        <v>575652395</v>
      </c>
      <c r="K294" s="24">
        <f>K293</f>
        <v>7281091722</v>
      </c>
      <c r="L294" s="31">
        <f t="shared" si="5"/>
        <v>7.9061275009165446E-2</v>
      </c>
    </row>
    <row r="295" spans="1:12" s="8" customFormat="1" ht="45" x14ac:dyDescent="0.25">
      <c r="A295" s="6">
        <v>294</v>
      </c>
      <c r="B295" s="12" t="s">
        <v>760</v>
      </c>
      <c r="C295" s="7" t="s">
        <v>54</v>
      </c>
      <c r="D295" s="7" t="s">
        <v>761</v>
      </c>
      <c r="E295" s="7" t="s">
        <v>762</v>
      </c>
      <c r="F295" s="8" t="s">
        <v>14</v>
      </c>
      <c r="G295" s="4" t="s">
        <v>37</v>
      </c>
      <c r="H295" s="9" t="s">
        <v>763</v>
      </c>
      <c r="I295" s="9" t="s">
        <v>764</v>
      </c>
      <c r="J295" s="20">
        <v>1842474</v>
      </c>
      <c r="K295" s="24">
        <f>SUM(J295:J300)</f>
        <v>4599802</v>
      </c>
      <c r="L295" s="31">
        <f t="shared" si="5"/>
        <v>0.40055506737029117</v>
      </c>
    </row>
    <row r="296" spans="1:12" s="8" customFormat="1" ht="45" x14ac:dyDescent="0.25">
      <c r="A296" s="6">
        <v>295</v>
      </c>
      <c r="B296" s="12" t="s">
        <v>760</v>
      </c>
      <c r="C296" s="7" t="s">
        <v>54</v>
      </c>
      <c r="D296" s="7" t="s">
        <v>761</v>
      </c>
      <c r="E296" s="7" t="s">
        <v>762</v>
      </c>
      <c r="F296" s="8" t="s">
        <v>14</v>
      </c>
      <c r="G296" s="7" t="s">
        <v>24</v>
      </c>
      <c r="H296" s="9" t="s">
        <v>765</v>
      </c>
      <c r="I296" s="9" t="s">
        <v>766</v>
      </c>
      <c r="J296" s="20">
        <v>1257702</v>
      </c>
      <c r="K296" s="24">
        <f>K295</f>
        <v>4599802</v>
      </c>
      <c r="L296" s="31">
        <f t="shared" si="5"/>
        <v>0.27342524743456348</v>
      </c>
    </row>
    <row r="297" spans="1:12" s="8" customFormat="1" ht="45" x14ac:dyDescent="0.25">
      <c r="A297" s="6">
        <v>296</v>
      </c>
      <c r="B297" s="12" t="s">
        <v>760</v>
      </c>
      <c r="C297" s="7" t="s">
        <v>54</v>
      </c>
      <c r="D297" s="7" t="s">
        <v>761</v>
      </c>
      <c r="E297" s="7" t="s">
        <v>762</v>
      </c>
      <c r="F297" s="8" t="s">
        <v>14</v>
      </c>
      <c r="G297" s="7" t="s">
        <v>587</v>
      </c>
      <c r="H297" s="9" t="s">
        <v>767</v>
      </c>
      <c r="I297" s="9" t="s">
        <v>768</v>
      </c>
      <c r="J297" s="20">
        <v>1257236</v>
      </c>
      <c r="K297" s="24">
        <f>K296</f>
        <v>4599802</v>
      </c>
      <c r="L297" s="31">
        <f t="shared" si="5"/>
        <v>0.2733239387260582</v>
      </c>
    </row>
    <row r="298" spans="1:12" s="8" customFormat="1" ht="45" x14ac:dyDescent="0.25">
      <c r="A298" s="6">
        <v>297</v>
      </c>
      <c r="B298" s="12" t="s">
        <v>760</v>
      </c>
      <c r="C298" s="7" t="s">
        <v>54</v>
      </c>
      <c r="D298" s="7" t="s">
        <v>761</v>
      </c>
      <c r="E298" s="7" t="s">
        <v>762</v>
      </c>
      <c r="F298" s="8" t="s">
        <v>14</v>
      </c>
      <c r="G298" s="7" t="s">
        <v>97</v>
      </c>
      <c r="H298" s="9" t="s">
        <v>30</v>
      </c>
      <c r="I298" s="9" t="s">
        <v>30</v>
      </c>
      <c r="J298" s="20">
        <v>162756</v>
      </c>
      <c r="K298" s="24">
        <f>K297</f>
        <v>4599802</v>
      </c>
      <c r="L298" s="31">
        <f t="shared" si="5"/>
        <v>3.5383262149109897E-2</v>
      </c>
    </row>
    <row r="299" spans="1:12" s="8" customFormat="1" ht="45" x14ac:dyDescent="0.25">
      <c r="A299" s="6">
        <v>298</v>
      </c>
      <c r="B299" s="12" t="s">
        <v>760</v>
      </c>
      <c r="C299" s="7" t="s">
        <v>54</v>
      </c>
      <c r="D299" s="7" t="s">
        <v>761</v>
      </c>
      <c r="E299" s="7" t="s">
        <v>762</v>
      </c>
      <c r="F299" s="8" t="s">
        <v>14</v>
      </c>
      <c r="G299" s="7" t="s">
        <v>167</v>
      </c>
      <c r="H299" s="9" t="s">
        <v>769</v>
      </c>
      <c r="I299" s="9" t="s">
        <v>770</v>
      </c>
      <c r="J299" s="20">
        <v>56993</v>
      </c>
      <c r="K299" s="24">
        <f>K298</f>
        <v>4599802</v>
      </c>
      <c r="L299" s="31">
        <f t="shared" si="5"/>
        <v>1.2390315930990072E-2</v>
      </c>
    </row>
    <row r="300" spans="1:12" s="8" customFormat="1" ht="45" x14ac:dyDescent="0.25">
      <c r="A300" s="6">
        <v>299</v>
      </c>
      <c r="B300" s="12" t="s">
        <v>760</v>
      </c>
      <c r="C300" s="7" t="s">
        <v>54</v>
      </c>
      <c r="D300" s="7" t="s">
        <v>761</v>
      </c>
      <c r="E300" s="7" t="s">
        <v>762</v>
      </c>
      <c r="F300" s="8" t="s">
        <v>14</v>
      </c>
      <c r="G300" s="7" t="s">
        <v>31</v>
      </c>
      <c r="H300" s="9" t="s">
        <v>771</v>
      </c>
      <c r="I300" s="9" t="s">
        <v>772</v>
      </c>
      <c r="J300" s="20">
        <v>22641</v>
      </c>
      <c r="K300" s="24">
        <f>K299</f>
        <v>4599802</v>
      </c>
      <c r="L300" s="31">
        <f t="shared" si="5"/>
        <v>4.9221683889871777E-3</v>
      </c>
    </row>
    <row r="301" spans="1:12" s="8" customFormat="1" ht="60" x14ac:dyDescent="0.25">
      <c r="A301" s="6">
        <v>300</v>
      </c>
      <c r="B301" s="7" t="s">
        <v>773</v>
      </c>
      <c r="C301" s="7" t="s">
        <v>54</v>
      </c>
      <c r="D301" s="7" t="s">
        <v>774</v>
      </c>
      <c r="E301" s="7" t="s">
        <v>775</v>
      </c>
      <c r="F301" s="8" t="s">
        <v>14</v>
      </c>
      <c r="G301" s="7" t="s">
        <v>24</v>
      </c>
      <c r="H301" s="9" t="s">
        <v>776</v>
      </c>
      <c r="I301" s="9" t="s">
        <v>777</v>
      </c>
      <c r="J301" s="20">
        <v>46037334</v>
      </c>
      <c r="K301" s="24">
        <f>SUM(J301:J306)</f>
        <v>62753987</v>
      </c>
      <c r="L301" s="31">
        <f t="shared" si="5"/>
        <v>0.73361608083961261</v>
      </c>
    </row>
    <row r="302" spans="1:12" s="8" customFormat="1" ht="60" x14ac:dyDescent="0.25">
      <c r="A302" s="6">
        <v>301</v>
      </c>
      <c r="B302" s="7" t="s">
        <v>773</v>
      </c>
      <c r="C302" s="7" t="s">
        <v>54</v>
      </c>
      <c r="D302" s="7" t="s">
        <v>774</v>
      </c>
      <c r="E302" s="7" t="s">
        <v>775</v>
      </c>
      <c r="F302" s="8" t="s">
        <v>14</v>
      </c>
      <c r="G302" s="4" t="s">
        <v>37</v>
      </c>
      <c r="H302" s="9" t="s">
        <v>778</v>
      </c>
      <c r="I302" s="9" t="s">
        <v>779</v>
      </c>
      <c r="J302" s="20">
        <v>4993172</v>
      </c>
      <c r="K302" s="24">
        <f>K301</f>
        <v>62753987</v>
      </c>
      <c r="L302" s="31">
        <f t="shared" si="5"/>
        <v>7.9567406609559327E-2</v>
      </c>
    </row>
    <row r="303" spans="1:12" s="8" customFormat="1" ht="60" x14ac:dyDescent="0.25">
      <c r="A303" s="6">
        <v>302</v>
      </c>
      <c r="B303" s="7" t="s">
        <v>773</v>
      </c>
      <c r="C303" s="7" t="s">
        <v>54</v>
      </c>
      <c r="D303" s="7" t="s">
        <v>774</v>
      </c>
      <c r="E303" s="7" t="s">
        <v>775</v>
      </c>
      <c r="F303" s="8" t="s">
        <v>14</v>
      </c>
      <c r="G303" s="7" t="s">
        <v>18</v>
      </c>
      <c r="H303" s="9" t="s">
        <v>780</v>
      </c>
      <c r="I303" s="9" t="s">
        <v>781</v>
      </c>
      <c r="J303" s="20">
        <v>4457347</v>
      </c>
      <c r="K303" s="24">
        <f>K302</f>
        <v>62753987</v>
      </c>
      <c r="L303" s="31">
        <f t="shared" si="5"/>
        <v>7.1028905302861475E-2</v>
      </c>
    </row>
    <row r="304" spans="1:12" s="8" customFormat="1" ht="60" x14ac:dyDescent="0.25">
      <c r="A304" s="6">
        <v>303</v>
      </c>
      <c r="B304" s="7" t="s">
        <v>773</v>
      </c>
      <c r="C304" s="7" t="s">
        <v>54</v>
      </c>
      <c r="D304" s="7" t="s">
        <v>774</v>
      </c>
      <c r="E304" s="7" t="s">
        <v>775</v>
      </c>
      <c r="F304" s="8" t="s">
        <v>14</v>
      </c>
      <c r="G304" s="7" t="s">
        <v>587</v>
      </c>
      <c r="H304" s="9" t="s">
        <v>782</v>
      </c>
      <c r="I304" s="9" t="s">
        <v>783</v>
      </c>
      <c r="J304" s="20">
        <v>4265300</v>
      </c>
      <c r="K304" s="24">
        <f>K303</f>
        <v>62753987</v>
      </c>
      <c r="L304" s="31">
        <f t="shared" si="5"/>
        <v>6.7968589788565945E-2</v>
      </c>
    </row>
    <row r="305" spans="1:12" s="8" customFormat="1" ht="60" x14ac:dyDescent="0.25">
      <c r="A305" s="6">
        <v>304</v>
      </c>
      <c r="B305" s="7" t="s">
        <v>773</v>
      </c>
      <c r="C305" s="7" t="s">
        <v>54</v>
      </c>
      <c r="D305" s="7" t="s">
        <v>774</v>
      </c>
      <c r="E305" s="7" t="s">
        <v>775</v>
      </c>
      <c r="F305" s="8" t="s">
        <v>14</v>
      </c>
      <c r="G305" s="7" t="s">
        <v>135</v>
      </c>
      <c r="H305" s="9" t="s">
        <v>784</v>
      </c>
      <c r="I305" s="9" t="s">
        <v>785</v>
      </c>
      <c r="J305" s="20">
        <v>608608</v>
      </c>
      <c r="K305" s="24">
        <f>K304</f>
        <v>62753987</v>
      </c>
      <c r="L305" s="31">
        <f t="shared" si="5"/>
        <v>9.6983160607787364E-3</v>
      </c>
    </row>
    <row r="306" spans="1:12" s="8" customFormat="1" ht="60" x14ac:dyDescent="0.25">
      <c r="A306" s="6">
        <v>305</v>
      </c>
      <c r="B306" s="7" t="s">
        <v>773</v>
      </c>
      <c r="C306" s="7" t="s">
        <v>54</v>
      </c>
      <c r="D306" s="7" t="s">
        <v>774</v>
      </c>
      <c r="E306" s="7" t="s">
        <v>775</v>
      </c>
      <c r="F306" s="8" t="s">
        <v>14</v>
      </c>
      <c r="G306" s="7" t="s">
        <v>31</v>
      </c>
      <c r="H306" s="9" t="s">
        <v>786</v>
      </c>
      <c r="I306" s="9" t="s">
        <v>787</v>
      </c>
      <c r="J306" s="20">
        <v>2392226</v>
      </c>
      <c r="K306" s="24">
        <f>K305</f>
        <v>62753987</v>
      </c>
      <c r="L306" s="31">
        <f t="shared" si="5"/>
        <v>3.8120701398621892E-2</v>
      </c>
    </row>
    <row r="307" spans="1:12" s="8" customFormat="1" ht="30" x14ac:dyDescent="0.25">
      <c r="A307" s="6">
        <v>306</v>
      </c>
      <c r="B307" s="12" t="s">
        <v>788</v>
      </c>
      <c r="C307" s="7" t="s">
        <v>54</v>
      </c>
      <c r="D307" s="7" t="s">
        <v>789</v>
      </c>
      <c r="E307" s="7" t="s">
        <v>790</v>
      </c>
      <c r="F307" s="1" t="s">
        <v>57</v>
      </c>
      <c r="G307" s="7" t="s">
        <v>613</v>
      </c>
      <c r="H307" s="11" t="s">
        <v>791</v>
      </c>
      <c r="I307" s="11" t="s">
        <v>792</v>
      </c>
      <c r="J307" s="21">
        <v>13948906</v>
      </c>
      <c r="K307" s="24">
        <f>SUM(J307:J312)</f>
        <v>26422830</v>
      </c>
      <c r="L307" s="31">
        <f t="shared" si="5"/>
        <v>0.5279111283689143</v>
      </c>
    </row>
    <row r="308" spans="1:12" s="8" customFormat="1" ht="30" x14ac:dyDescent="0.25">
      <c r="A308" s="6">
        <v>307</v>
      </c>
      <c r="B308" s="12" t="s">
        <v>788</v>
      </c>
      <c r="C308" s="7" t="s">
        <v>54</v>
      </c>
      <c r="D308" s="7" t="s">
        <v>789</v>
      </c>
      <c r="E308" s="7" t="s">
        <v>790</v>
      </c>
      <c r="F308" s="1" t="s">
        <v>57</v>
      </c>
      <c r="G308" s="7" t="s">
        <v>118</v>
      </c>
      <c r="H308" s="11" t="s">
        <v>30</v>
      </c>
      <c r="I308" s="11" t="s">
        <v>793</v>
      </c>
      <c r="J308" s="21">
        <v>3833169</v>
      </c>
      <c r="K308" s="24">
        <f>K307</f>
        <v>26422830</v>
      </c>
      <c r="L308" s="31">
        <f t="shared" si="5"/>
        <v>0.14507034257874724</v>
      </c>
    </row>
    <row r="309" spans="1:12" s="8" customFormat="1" ht="30" x14ac:dyDescent="0.25">
      <c r="A309" s="6">
        <v>308</v>
      </c>
      <c r="B309" s="12" t="s">
        <v>788</v>
      </c>
      <c r="C309" s="7" t="s">
        <v>54</v>
      </c>
      <c r="D309" s="7" t="s">
        <v>789</v>
      </c>
      <c r="E309" s="7" t="s">
        <v>790</v>
      </c>
      <c r="F309" s="1" t="s">
        <v>57</v>
      </c>
      <c r="G309" s="7" t="s">
        <v>794</v>
      </c>
      <c r="H309" s="11" t="s">
        <v>30</v>
      </c>
      <c r="I309" s="11" t="s">
        <v>795</v>
      </c>
      <c r="J309" s="21">
        <v>3397120</v>
      </c>
      <c r="K309" s="24">
        <f>K308</f>
        <v>26422830</v>
      </c>
      <c r="L309" s="31">
        <f t="shared" si="5"/>
        <v>0.12856760611940507</v>
      </c>
    </row>
    <row r="310" spans="1:12" s="8" customFormat="1" ht="30" x14ac:dyDescent="0.25">
      <c r="A310" s="6">
        <v>309</v>
      </c>
      <c r="B310" s="12" t="s">
        <v>788</v>
      </c>
      <c r="C310" s="7" t="s">
        <v>54</v>
      </c>
      <c r="D310" s="7" t="s">
        <v>789</v>
      </c>
      <c r="E310" s="7" t="s">
        <v>790</v>
      </c>
      <c r="F310" s="1" t="s">
        <v>57</v>
      </c>
      <c r="G310" s="7" t="s">
        <v>77</v>
      </c>
      <c r="H310" s="11" t="s">
        <v>30</v>
      </c>
      <c r="I310" s="11" t="s">
        <v>30</v>
      </c>
      <c r="J310" s="21">
        <v>2428591</v>
      </c>
      <c r="K310" s="24">
        <f>K309</f>
        <v>26422830</v>
      </c>
      <c r="L310" s="31">
        <f t="shared" si="5"/>
        <v>9.1912599823713054E-2</v>
      </c>
    </row>
    <row r="311" spans="1:12" s="8" customFormat="1" ht="30" x14ac:dyDescent="0.25">
      <c r="A311" s="6">
        <v>310</v>
      </c>
      <c r="B311" s="12" t="s">
        <v>788</v>
      </c>
      <c r="C311" s="7" t="s">
        <v>54</v>
      </c>
      <c r="D311" s="7" t="s">
        <v>789</v>
      </c>
      <c r="E311" s="7" t="s">
        <v>790</v>
      </c>
      <c r="F311" s="1" t="s">
        <v>57</v>
      </c>
      <c r="G311" s="7" t="s">
        <v>86</v>
      </c>
      <c r="H311" s="11" t="s">
        <v>796</v>
      </c>
      <c r="I311" s="11" t="s">
        <v>797</v>
      </c>
      <c r="J311" s="21">
        <v>2190</v>
      </c>
      <c r="K311" s="24">
        <f>K310</f>
        <v>26422830</v>
      </c>
      <c r="L311" s="31">
        <f t="shared" si="5"/>
        <v>8.2882870608485163E-5</v>
      </c>
    </row>
    <row r="312" spans="1:12" s="8" customFormat="1" ht="30" x14ac:dyDescent="0.25">
      <c r="A312" s="6">
        <v>311</v>
      </c>
      <c r="B312" s="12" t="s">
        <v>788</v>
      </c>
      <c r="C312" s="7" t="s">
        <v>54</v>
      </c>
      <c r="D312" s="7" t="s">
        <v>789</v>
      </c>
      <c r="E312" s="7" t="s">
        <v>790</v>
      </c>
      <c r="F312" s="1" t="s">
        <v>57</v>
      </c>
      <c r="G312" s="7" t="s">
        <v>31</v>
      </c>
      <c r="H312" s="11" t="s">
        <v>798</v>
      </c>
      <c r="I312" s="11" t="s">
        <v>799</v>
      </c>
      <c r="J312" s="21">
        <v>2812854</v>
      </c>
      <c r="K312" s="24">
        <f>K311</f>
        <v>26422830</v>
      </c>
      <c r="L312" s="31">
        <f t="shared" si="5"/>
        <v>0.10645544023861184</v>
      </c>
    </row>
    <row r="313" spans="1:12" s="8" customFormat="1" ht="45" x14ac:dyDescent="0.25">
      <c r="A313" s="6">
        <v>312</v>
      </c>
      <c r="B313" s="12" t="s">
        <v>800</v>
      </c>
      <c r="C313" s="7" t="s">
        <v>54</v>
      </c>
      <c r="D313" s="7" t="s">
        <v>801</v>
      </c>
      <c r="E313" s="7" t="s">
        <v>802</v>
      </c>
      <c r="F313" s="1" t="s">
        <v>57</v>
      </c>
      <c r="G313" s="7" t="s">
        <v>48</v>
      </c>
      <c r="H313" s="11" t="s">
        <v>30</v>
      </c>
      <c r="I313" s="11" t="s">
        <v>803</v>
      </c>
      <c r="J313" s="21">
        <v>2674260</v>
      </c>
      <c r="K313" s="24">
        <f>SUM(J313:J318)</f>
        <v>6006843</v>
      </c>
      <c r="L313" s="31">
        <f t="shared" si="5"/>
        <v>0.44520224683748183</v>
      </c>
    </row>
    <row r="314" spans="1:12" s="8" customFormat="1" ht="45" x14ac:dyDescent="0.25">
      <c r="A314" s="6">
        <v>313</v>
      </c>
      <c r="B314" s="12" t="s">
        <v>800</v>
      </c>
      <c r="C314" s="7" t="s">
        <v>54</v>
      </c>
      <c r="D314" s="7" t="s">
        <v>801</v>
      </c>
      <c r="E314" s="7" t="s">
        <v>802</v>
      </c>
      <c r="F314" s="1" t="s">
        <v>57</v>
      </c>
      <c r="G314" s="7" t="s">
        <v>86</v>
      </c>
      <c r="H314" s="11" t="s">
        <v>804</v>
      </c>
      <c r="I314" s="11" t="s">
        <v>805</v>
      </c>
      <c r="J314" s="21">
        <v>1792232</v>
      </c>
      <c r="K314" s="24">
        <f>K313</f>
        <v>6006843</v>
      </c>
      <c r="L314" s="31">
        <f t="shared" si="5"/>
        <v>0.29836504799609381</v>
      </c>
    </row>
    <row r="315" spans="1:12" s="8" customFormat="1" ht="45" x14ac:dyDescent="0.25">
      <c r="A315" s="6">
        <v>314</v>
      </c>
      <c r="B315" s="12" t="s">
        <v>800</v>
      </c>
      <c r="C315" s="7" t="s">
        <v>54</v>
      </c>
      <c r="D315" s="7" t="s">
        <v>801</v>
      </c>
      <c r="E315" s="7" t="s">
        <v>802</v>
      </c>
      <c r="F315" s="1" t="s">
        <v>57</v>
      </c>
      <c r="G315" s="7" t="s">
        <v>118</v>
      </c>
      <c r="H315" s="11" t="s">
        <v>806</v>
      </c>
      <c r="I315" s="11" t="s">
        <v>807</v>
      </c>
      <c r="J315" s="21">
        <v>1408515</v>
      </c>
      <c r="K315" s="24">
        <f>K314</f>
        <v>6006843</v>
      </c>
      <c r="L315" s="31">
        <f t="shared" si="5"/>
        <v>0.23448506977791828</v>
      </c>
    </row>
    <row r="316" spans="1:12" s="8" customFormat="1" ht="45" x14ac:dyDescent="0.25">
      <c r="A316" s="6">
        <v>315</v>
      </c>
      <c r="B316" s="12" t="s">
        <v>800</v>
      </c>
      <c r="C316" s="7" t="s">
        <v>54</v>
      </c>
      <c r="D316" s="7" t="s">
        <v>801</v>
      </c>
      <c r="E316" s="7" t="s">
        <v>802</v>
      </c>
      <c r="F316" s="1" t="s">
        <v>57</v>
      </c>
      <c r="G316" s="7" t="s">
        <v>167</v>
      </c>
      <c r="H316" s="11" t="s">
        <v>808</v>
      </c>
      <c r="I316" s="11" t="s">
        <v>809</v>
      </c>
      <c r="J316" s="21">
        <v>104610</v>
      </c>
      <c r="K316" s="24">
        <f>K315</f>
        <v>6006843</v>
      </c>
      <c r="L316" s="31">
        <f t="shared" si="5"/>
        <v>1.7415138035071002E-2</v>
      </c>
    </row>
    <row r="317" spans="1:12" s="8" customFormat="1" ht="45" x14ac:dyDescent="0.25">
      <c r="A317" s="6">
        <v>316</v>
      </c>
      <c r="B317" s="12" t="s">
        <v>800</v>
      </c>
      <c r="C317" s="7" t="s">
        <v>54</v>
      </c>
      <c r="D317" s="7" t="s">
        <v>801</v>
      </c>
      <c r="E317" s="7" t="s">
        <v>802</v>
      </c>
      <c r="F317" s="1" t="s">
        <v>57</v>
      </c>
      <c r="G317" s="7" t="s">
        <v>474</v>
      </c>
      <c r="H317" s="11" t="s">
        <v>810</v>
      </c>
      <c r="I317" s="11" t="s">
        <v>811</v>
      </c>
      <c r="J317" s="21">
        <v>2540</v>
      </c>
      <c r="K317" s="24">
        <f>K316</f>
        <v>6006843</v>
      </c>
      <c r="L317" s="31">
        <f t="shared" si="5"/>
        <v>4.2285107168607539E-4</v>
      </c>
    </row>
    <row r="318" spans="1:12" s="8" customFormat="1" ht="45" x14ac:dyDescent="0.25">
      <c r="A318" s="6">
        <v>317</v>
      </c>
      <c r="B318" s="12" t="s">
        <v>800</v>
      </c>
      <c r="C318" s="7" t="s">
        <v>54</v>
      </c>
      <c r="D318" s="7" t="s">
        <v>801</v>
      </c>
      <c r="E318" s="7" t="s">
        <v>802</v>
      </c>
      <c r="F318" s="1" t="s">
        <v>57</v>
      </c>
      <c r="G318" s="7" t="s">
        <v>31</v>
      </c>
      <c r="H318" s="11" t="s">
        <v>812</v>
      </c>
      <c r="I318" s="11" t="s">
        <v>813</v>
      </c>
      <c r="J318" s="21">
        <v>24686</v>
      </c>
      <c r="K318" s="24">
        <f>K317</f>
        <v>6006843</v>
      </c>
      <c r="L318" s="31">
        <f t="shared" si="5"/>
        <v>4.1096462817489989E-3</v>
      </c>
    </row>
    <row r="319" spans="1:12" s="8" customFormat="1" ht="150" x14ac:dyDescent="0.25">
      <c r="A319" s="6">
        <v>318</v>
      </c>
      <c r="B319" s="12" t="s">
        <v>814</v>
      </c>
      <c r="C319" s="7" t="s">
        <v>54</v>
      </c>
      <c r="D319" s="7" t="s">
        <v>815</v>
      </c>
      <c r="E319" s="7" t="s">
        <v>816</v>
      </c>
      <c r="F319" s="8" t="s">
        <v>14</v>
      </c>
      <c r="G319" s="7" t="s">
        <v>97</v>
      </c>
      <c r="H319" s="9" t="s">
        <v>817</v>
      </c>
      <c r="I319" s="9" t="s">
        <v>818</v>
      </c>
      <c r="J319" s="20">
        <v>61421045</v>
      </c>
      <c r="K319" s="24">
        <f>SUM(J319:J324)</f>
        <v>444549569</v>
      </c>
      <c r="L319" s="31">
        <f t="shared" si="5"/>
        <v>0.13816467112579744</v>
      </c>
    </row>
    <row r="320" spans="1:12" s="8" customFormat="1" ht="150" x14ac:dyDescent="0.25">
      <c r="A320" s="6">
        <v>319</v>
      </c>
      <c r="B320" s="12" t="s">
        <v>814</v>
      </c>
      <c r="C320" s="7" t="s">
        <v>54</v>
      </c>
      <c r="D320" s="7" t="s">
        <v>815</v>
      </c>
      <c r="E320" s="7" t="s">
        <v>816</v>
      </c>
      <c r="F320" s="8" t="s">
        <v>14</v>
      </c>
      <c r="G320" s="4" t="s">
        <v>37</v>
      </c>
      <c r="H320" s="9" t="s">
        <v>819</v>
      </c>
      <c r="I320" s="9" t="s">
        <v>820</v>
      </c>
      <c r="J320" s="20">
        <v>52453412</v>
      </c>
      <c r="K320" s="24">
        <f>K319</f>
        <v>444549569</v>
      </c>
      <c r="L320" s="31">
        <f t="shared" si="5"/>
        <v>0.11799226825929056</v>
      </c>
    </row>
    <row r="321" spans="1:12" s="8" customFormat="1" ht="150" x14ac:dyDescent="0.25">
      <c r="A321" s="6">
        <v>320</v>
      </c>
      <c r="B321" s="12" t="s">
        <v>814</v>
      </c>
      <c r="C321" s="7" t="s">
        <v>54</v>
      </c>
      <c r="D321" s="7" t="s">
        <v>815</v>
      </c>
      <c r="E321" s="7" t="s">
        <v>816</v>
      </c>
      <c r="F321" s="8" t="s">
        <v>14</v>
      </c>
      <c r="G321" s="7" t="s">
        <v>613</v>
      </c>
      <c r="H321" s="9" t="s">
        <v>821</v>
      </c>
      <c r="I321" s="9" t="s">
        <v>822</v>
      </c>
      <c r="J321" s="20">
        <v>49316172</v>
      </c>
      <c r="K321" s="24">
        <f>K320</f>
        <v>444549569</v>
      </c>
      <c r="L321" s="31">
        <f t="shared" si="5"/>
        <v>0.11093514748183234</v>
      </c>
    </row>
    <row r="322" spans="1:12" s="8" customFormat="1" ht="150" x14ac:dyDescent="0.25">
      <c r="A322" s="6">
        <v>321</v>
      </c>
      <c r="B322" s="12" t="s">
        <v>814</v>
      </c>
      <c r="C322" s="7" t="s">
        <v>54</v>
      </c>
      <c r="D322" s="7" t="s">
        <v>815</v>
      </c>
      <c r="E322" s="7" t="s">
        <v>816</v>
      </c>
      <c r="F322" s="8" t="s">
        <v>14</v>
      </c>
      <c r="G322" s="7" t="s">
        <v>349</v>
      </c>
      <c r="H322" s="9" t="s">
        <v>823</v>
      </c>
      <c r="I322" s="9" t="s">
        <v>824</v>
      </c>
      <c r="J322" s="20">
        <v>26001862</v>
      </c>
      <c r="K322" s="24">
        <f>K321</f>
        <v>444549569</v>
      </c>
      <c r="L322" s="31">
        <f t="shared" si="5"/>
        <v>5.849035476176561E-2</v>
      </c>
    </row>
    <row r="323" spans="1:12" s="8" customFormat="1" ht="150" x14ac:dyDescent="0.25">
      <c r="A323" s="6">
        <v>322</v>
      </c>
      <c r="B323" s="12" t="s">
        <v>814</v>
      </c>
      <c r="C323" s="7" t="s">
        <v>54</v>
      </c>
      <c r="D323" s="7" t="s">
        <v>815</v>
      </c>
      <c r="E323" s="7" t="s">
        <v>816</v>
      </c>
      <c r="F323" s="8" t="s">
        <v>14</v>
      </c>
      <c r="G323" s="7" t="s">
        <v>285</v>
      </c>
      <c r="H323" s="9" t="s">
        <v>825</v>
      </c>
      <c r="I323" s="9" t="s">
        <v>826</v>
      </c>
      <c r="J323" s="20">
        <v>23656196</v>
      </c>
      <c r="K323" s="24">
        <f>K322</f>
        <v>444549569</v>
      </c>
      <c r="L323" s="31">
        <f t="shared" si="5"/>
        <v>5.3213854313735709E-2</v>
      </c>
    </row>
    <row r="324" spans="1:12" s="8" customFormat="1" ht="150" x14ac:dyDescent="0.25">
      <c r="A324" s="6">
        <v>323</v>
      </c>
      <c r="B324" s="12" t="s">
        <v>814</v>
      </c>
      <c r="C324" s="7" t="s">
        <v>54</v>
      </c>
      <c r="D324" s="7" t="s">
        <v>815</v>
      </c>
      <c r="E324" s="7" t="s">
        <v>816</v>
      </c>
      <c r="F324" s="8" t="s">
        <v>14</v>
      </c>
      <c r="G324" s="7" t="s">
        <v>31</v>
      </c>
      <c r="H324" s="9" t="s">
        <v>827</v>
      </c>
      <c r="I324" s="9" t="s">
        <v>828</v>
      </c>
      <c r="J324" s="20">
        <v>231700882</v>
      </c>
      <c r="K324" s="24">
        <f>K323</f>
        <v>444549569</v>
      </c>
      <c r="L324" s="31">
        <f t="shared" si="5"/>
        <v>0.52120370405757832</v>
      </c>
    </row>
    <row r="325" spans="1:12" s="8" customFormat="1" ht="45" x14ac:dyDescent="0.25">
      <c r="A325" s="6">
        <v>324</v>
      </c>
      <c r="B325" s="12" t="s">
        <v>829</v>
      </c>
      <c r="C325" s="7" t="s">
        <v>54</v>
      </c>
      <c r="D325" s="7" t="s">
        <v>830</v>
      </c>
      <c r="E325" s="7" t="s">
        <v>831</v>
      </c>
      <c r="F325" s="8" t="s">
        <v>14</v>
      </c>
      <c r="G325" s="7" t="s">
        <v>167</v>
      </c>
      <c r="H325" s="9" t="s">
        <v>832</v>
      </c>
      <c r="I325" s="9" t="s">
        <v>833</v>
      </c>
      <c r="J325" s="20">
        <v>71929743</v>
      </c>
      <c r="K325" s="24">
        <f>SUM(J325:J330)</f>
        <v>165300914</v>
      </c>
      <c r="L325" s="31">
        <f t="shared" si="5"/>
        <v>0.43514425455626943</v>
      </c>
    </row>
    <row r="326" spans="1:12" s="8" customFormat="1" ht="45" x14ac:dyDescent="0.25">
      <c r="A326" s="6">
        <v>325</v>
      </c>
      <c r="B326" s="12" t="s">
        <v>829</v>
      </c>
      <c r="C326" s="7" t="s">
        <v>54</v>
      </c>
      <c r="D326" s="7" t="s">
        <v>830</v>
      </c>
      <c r="E326" s="7" t="s">
        <v>831</v>
      </c>
      <c r="F326" s="8" t="s">
        <v>14</v>
      </c>
      <c r="G326" s="7" t="s">
        <v>834</v>
      </c>
      <c r="H326" s="9" t="s">
        <v>835</v>
      </c>
      <c r="I326" s="9" t="s">
        <v>836</v>
      </c>
      <c r="J326" s="20">
        <v>45457556</v>
      </c>
      <c r="K326" s="24">
        <f>K325</f>
        <v>165300914</v>
      </c>
      <c r="L326" s="31">
        <f t="shared" si="5"/>
        <v>0.27499881821585087</v>
      </c>
    </row>
    <row r="327" spans="1:12" s="8" customFormat="1" ht="45" x14ac:dyDescent="0.25">
      <c r="A327" s="6">
        <v>326</v>
      </c>
      <c r="B327" s="12" t="s">
        <v>829</v>
      </c>
      <c r="C327" s="7" t="s">
        <v>54</v>
      </c>
      <c r="D327" s="7" t="s">
        <v>830</v>
      </c>
      <c r="E327" s="7" t="s">
        <v>831</v>
      </c>
      <c r="F327" s="8" t="s">
        <v>14</v>
      </c>
      <c r="G327" s="7" t="s">
        <v>24</v>
      </c>
      <c r="H327" s="9" t="s">
        <v>837</v>
      </c>
      <c r="I327" s="9" t="s">
        <v>838</v>
      </c>
      <c r="J327" s="20">
        <v>25202924</v>
      </c>
      <c r="K327" s="24">
        <f>K326</f>
        <v>165300914</v>
      </c>
      <c r="L327" s="31">
        <f t="shared" ref="L327:L390" si="6">J327/K327</f>
        <v>0.15246693675269091</v>
      </c>
    </row>
    <row r="328" spans="1:12" s="8" customFormat="1" ht="45" x14ac:dyDescent="0.25">
      <c r="A328" s="6">
        <v>327</v>
      </c>
      <c r="B328" s="12" t="s">
        <v>829</v>
      </c>
      <c r="C328" s="7" t="s">
        <v>54</v>
      </c>
      <c r="D328" s="7" t="s">
        <v>830</v>
      </c>
      <c r="E328" s="7" t="s">
        <v>831</v>
      </c>
      <c r="F328" s="8" t="s">
        <v>14</v>
      </c>
      <c r="G328" s="7" t="s">
        <v>587</v>
      </c>
      <c r="H328" s="9" t="s">
        <v>839</v>
      </c>
      <c r="I328" s="9" t="s">
        <v>840</v>
      </c>
      <c r="J328" s="20">
        <v>18701695</v>
      </c>
      <c r="K328" s="24">
        <f>K327</f>
        <v>165300914</v>
      </c>
      <c r="L328" s="31">
        <f t="shared" si="6"/>
        <v>0.11313727521192049</v>
      </c>
    </row>
    <row r="329" spans="1:12" s="8" customFormat="1" ht="45" x14ac:dyDescent="0.25">
      <c r="A329" s="6">
        <v>328</v>
      </c>
      <c r="B329" s="12" t="s">
        <v>829</v>
      </c>
      <c r="C329" s="7" t="s">
        <v>54</v>
      </c>
      <c r="D329" s="7" t="s">
        <v>830</v>
      </c>
      <c r="E329" s="7" t="s">
        <v>831</v>
      </c>
      <c r="F329" s="8" t="s">
        <v>14</v>
      </c>
      <c r="G329" s="4" t="s">
        <v>37</v>
      </c>
      <c r="H329" s="9" t="s">
        <v>30</v>
      </c>
      <c r="I329" s="9" t="s">
        <v>30</v>
      </c>
      <c r="J329" s="20">
        <v>2895428</v>
      </c>
      <c r="K329" s="24">
        <f>K328</f>
        <v>165300914</v>
      </c>
      <c r="L329" s="31">
        <f t="shared" si="6"/>
        <v>1.7516103994440105E-2</v>
      </c>
    </row>
    <row r="330" spans="1:12" s="8" customFormat="1" ht="45" x14ac:dyDescent="0.25">
      <c r="A330" s="6">
        <v>329</v>
      </c>
      <c r="B330" s="12" t="s">
        <v>829</v>
      </c>
      <c r="C330" s="7" t="s">
        <v>54</v>
      </c>
      <c r="D330" s="7" t="s">
        <v>830</v>
      </c>
      <c r="E330" s="7" t="s">
        <v>831</v>
      </c>
      <c r="F330" s="8" t="s">
        <v>14</v>
      </c>
      <c r="G330" s="7" t="s">
        <v>31</v>
      </c>
      <c r="H330" s="9" t="s">
        <v>841</v>
      </c>
      <c r="I330" s="9" t="s">
        <v>842</v>
      </c>
      <c r="J330" s="20">
        <v>1113568</v>
      </c>
      <c r="K330" s="24">
        <f>K329</f>
        <v>165300914</v>
      </c>
      <c r="L330" s="31">
        <f t="shared" si="6"/>
        <v>6.7366112688281932E-3</v>
      </c>
    </row>
    <row r="331" spans="1:12" s="8" customFormat="1" ht="30" x14ac:dyDescent="0.25">
      <c r="A331" s="6">
        <v>330</v>
      </c>
      <c r="B331" s="12" t="s">
        <v>843</v>
      </c>
      <c r="C331" s="7" t="s">
        <v>54</v>
      </c>
      <c r="D331" s="7" t="s">
        <v>844</v>
      </c>
      <c r="E331" s="7" t="s">
        <v>845</v>
      </c>
      <c r="F331" s="8" t="s">
        <v>14</v>
      </c>
      <c r="G331" s="7" t="s">
        <v>18</v>
      </c>
      <c r="H331" s="9" t="s">
        <v>846</v>
      </c>
      <c r="I331" s="9" t="s">
        <v>847</v>
      </c>
      <c r="J331" s="20">
        <v>1376624863</v>
      </c>
      <c r="K331" s="24">
        <f>SUM(J331:J336)</f>
        <v>2706379077</v>
      </c>
      <c r="L331" s="31">
        <f t="shared" si="6"/>
        <v>0.50865929119064057</v>
      </c>
    </row>
    <row r="332" spans="1:12" s="8" customFormat="1" ht="30" x14ac:dyDescent="0.25">
      <c r="A332" s="6">
        <v>331</v>
      </c>
      <c r="B332" s="12" t="s">
        <v>843</v>
      </c>
      <c r="C332" s="7" t="s">
        <v>54</v>
      </c>
      <c r="D332" s="7" t="s">
        <v>844</v>
      </c>
      <c r="E332" s="7" t="s">
        <v>845</v>
      </c>
      <c r="F332" s="8" t="s">
        <v>14</v>
      </c>
      <c r="G332" s="7" t="s">
        <v>167</v>
      </c>
      <c r="H332" s="9" t="s">
        <v>848</v>
      </c>
      <c r="I332" s="9" t="s">
        <v>849</v>
      </c>
      <c r="J332" s="20">
        <v>559705581</v>
      </c>
      <c r="K332" s="24">
        <f>K331</f>
        <v>2706379077</v>
      </c>
      <c r="L332" s="31">
        <f t="shared" si="6"/>
        <v>0.20680975025140574</v>
      </c>
    </row>
    <row r="333" spans="1:12" s="8" customFormat="1" ht="30" x14ac:dyDescent="0.25">
      <c r="A333" s="6">
        <v>332</v>
      </c>
      <c r="B333" s="12" t="s">
        <v>843</v>
      </c>
      <c r="C333" s="7" t="s">
        <v>54</v>
      </c>
      <c r="D333" s="7" t="s">
        <v>844</v>
      </c>
      <c r="E333" s="7" t="s">
        <v>845</v>
      </c>
      <c r="F333" s="8" t="s">
        <v>14</v>
      </c>
      <c r="G333" s="7" t="s">
        <v>24</v>
      </c>
      <c r="H333" s="9" t="s">
        <v>850</v>
      </c>
      <c r="I333" s="9" t="s">
        <v>851</v>
      </c>
      <c r="J333" s="20">
        <v>192446986</v>
      </c>
      <c r="K333" s="24">
        <f>K332</f>
        <v>2706379077</v>
      </c>
      <c r="L333" s="31">
        <f t="shared" si="6"/>
        <v>7.1108658663340679E-2</v>
      </c>
    </row>
    <row r="334" spans="1:12" s="8" customFormat="1" ht="30" x14ac:dyDescent="0.25">
      <c r="A334" s="6">
        <v>333</v>
      </c>
      <c r="B334" s="12" t="s">
        <v>843</v>
      </c>
      <c r="C334" s="7" t="s">
        <v>54</v>
      </c>
      <c r="D334" s="7" t="s">
        <v>844</v>
      </c>
      <c r="E334" s="7" t="s">
        <v>845</v>
      </c>
      <c r="F334" s="8" t="s">
        <v>14</v>
      </c>
      <c r="G334" s="7" t="s">
        <v>86</v>
      </c>
      <c r="H334" s="9" t="s">
        <v>852</v>
      </c>
      <c r="I334" s="9" t="s">
        <v>853</v>
      </c>
      <c r="J334" s="20">
        <v>57957950</v>
      </c>
      <c r="K334" s="24">
        <f>K333</f>
        <v>2706379077</v>
      </c>
      <c r="L334" s="31">
        <f t="shared" si="6"/>
        <v>2.1415311141204187E-2</v>
      </c>
    </row>
    <row r="335" spans="1:12" s="8" customFormat="1" ht="30" x14ac:dyDescent="0.25">
      <c r="A335" s="6">
        <v>334</v>
      </c>
      <c r="B335" s="12" t="s">
        <v>843</v>
      </c>
      <c r="C335" s="7" t="s">
        <v>54</v>
      </c>
      <c r="D335" s="7" t="s">
        <v>844</v>
      </c>
      <c r="E335" s="7" t="s">
        <v>845</v>
      </c>
      <c r="F335" s="8" t="s">
        <v>14</v>
      </c>
      <c r="G335" s="7" t="s">
        <v>349</v>
      </c>
      <c r="H335" s="9" t="s">
        <v>854</v>
      </c>
      <c r="I335" s="9" t="s">
        <v>855</v>
      </c>
      <c r="J335" s="20">
        <v>41967651</v>
      </c>
      <c r="K335" s="24">
        <f>K334</f>
        <v>2706379077</v>
      </c>
      <c r="L335" s="31">
        <f t="shared" si="6"/>
        <v>1.5506937426711416E-2</v>
      </c>
    </row>
    <row r="336" spans="1:12" s="8" customFormat="1" ht="30" x14ac:dyDescent="0.25">
      <c r="A336" s="6">
        <v>335</v>
      </c>
      <c r="B336" s="12" t="s">
        <v>843</v>
      </c>
      <c r="C336" s="7" t="s">
        <v>54</v>
      </c>
      <c r="D336" s="7" t="s">
        <v>844</v>
      </c>
      <c r="E336" s="7" t="s">
        <v>845</v>
      </c>
      <c r="F336" s="8" t="s">
        <v>14</v>
      </c>
      <c r="G336" s="7" t="s">
        <v>31</v>
      </c>
      <c r="H336" s="9" t="s">
        <v>856</v>
      </c>
      <c r="I336" s="9" t="s">
        <v>857</v>
      </c>
      <c r="J336" s="20">
        <v>477676046</v>
      </c>
      <c r="K336" s="24">
        <f>K335</f>
        <v>2706379077</v>
      </c>
      <c r="L336" s="31">
        <f t="shared" si="6"/>
        <v>0.17650005132669741</v>
      </c>
    </row>
    <row r="337" spans="1:12" s="8" customFormat="1" ht="30" x14ac:dyDescent="0.25">
      <c r="A337" s="6">
        <v>336</v>
      </c>
      <c r="B337" s="12" t="s">
        <v>858</v>
      </c>
      <c r="C337" s="7" t="s">
        <v>54</v>
      </c>
      <c r="D337" s="7" t="s">
        <v>859</v>
      </c>
      <c r="E337" s="7" t="s">
        <v>860</v>
      </c>
      <c r="F337" s="1" t="s">
        <v>57</v>
      </c>
      <c r="G337" s="7" t="s">
        <v>48</v>
      </c>
      <c r="H337" s="11" t="s">
        <v>861</v>
      </c>
      <c r="I337" s="11" t="s">
        <v>862</v>
      </c>
      <c r="J337" s="21">
        <v>339533947</v>
      </c>
      <c r="K337" s="24">
        <f>SUM(J337:J342)</f>
        <v>1650835924</v>
      </c>
      <c r="L337" s="31">
        <f t="shared" si="6"/>
        <v>0.20567395103524533</v>
      </c>
    </row>
    <row r="338" spans="1:12" s="8" customFormat="1" ht="30" x14ac:dyDescent="0.25">
      <c r="A338" s="6">
        <v>337</v>
      </c>
      <c r="B338" s="12" t="s">
        <v>858</v>
      </c>
      <c r="C338" s="7" t="s">
        <v>54</v>
      </c>
      <c r="D338" s="7" t="s">
        <v>859</v>
      </c>
      <c r="E338" s="7" t="s">
        <v>860</v>
      </c>
      <c r="F338" s="1" t="s">
        <v>57</v>
      </c>
      <c r="G338" s="7" t="s">
        <v>68</v>
      </c>
      <c r="H338" s="11" t="s">
        <v>863</v>
      </c>
      <c r="I338" s="11" t="s">
        <v>864</v>
      </c>
      <c r="J338" s="21">
        <v>312326067</v>
      </c>
      <c r="K338" s="24">
        <f>K337</f>
        <v>1650835924</v>
      </c>
      <c r="L338" s="31">
        <f t="shared" si="6"/>
        <v>0.18919267654609145</v>
      </c>
    </row>
    <row r="339" spans="1:12" s="8" customFormat="1" ht="30" x14ac:dyDescent="0.25">
      <c r="A339" s="6">
        <v>338</v>
      </c>
      <c r="B339" s="12" t="s">
        <v>858</v>
      </c>
      <c r="C339" s="7" t="s">
        <v>54</v>
      </c>
      <c r="D339" s="7" t="s">
        <v>859</v>
      </c>
      <c r="E339" s="7" t="s">
        <v>860</v>
      </c>
      <c r="F339" s="1" t="s">
        <v>57</v>
      </c>
      <c r="G339" s="7" t="s">
        <v>183</v>
      </c>
      <c r="H339" s="11" t="s">
        <v>865</v>
      </c>
      <c r="I339" s="11" t="s">
        <v>866</v>
      </c>
      <c r="J339" s="21">
        <v>293407029</v>
      </c>
      <c r="K339" s="24">
        <f>K338</f>
        <v>1650835924</v>
      </c>
      <c r="L339" s="31">
        <f t="shared" si="6"/>
        <v>0.17773239892252307</v>
      </c>
    </row>
    <row r="340" spans="1:12" s="8" customFormat="1" ht="30" x14ac:dyDescent="0.25">
      <c r="A340" s="6">
        <v>339</v>
      </c>
      <c r="B340" s="12" t="s">
        <v>858</v>
      </c>
      <c r="C340" s="7" t="s">
        <v>54</v>
      </c>
      <c r="D340" s="7" t="s">
        <v>859</v>
      </c>
      <c r="E340" s="7" t="s">
        <v>860</v>
      </c>
      <c r="F340" s="1" t="s">
        <v>57</v>
      </c>
      <c r="G340" s="7" t="s">
        <v>349</v>
      </c>
      <c r="H340" s="11" t="s">
        <v>867</v>
      </c>
      <c r="I340" s="11" t="s">
        <v>868</v>
      </c>
      <c r="J340" s="21">
        <v>195428480</v>
      </c>
      <c r="K340" s="24">
        <f>K339</f>
        <v>1650835924</v>
      </c>
      <c r="L340" s="31">
        <f t="shared" si="6"/>
        <v>0.11838152850858363</v>
      </c>
    </row>
    <row r="341" spans="1:12" s="8" customFormat="1" ht="30" x14ac:dyDescent="0.25">
      <c r="A341" s="6">
        <v>340</v>
      </c>
      <c r="B341" s="12" t="s">
        <v>858</v>
      </c>
      <c r="C341" s="7" t="s">
        <v>54</v>
      </c>
      <c r="D341" s="7" t="s">
        <v>859</v>
      </c>
      <c r="E341" s="7" t="s">
        <v>860</v>
      </c>
      <c r="F341" s="1" t="s">
        <v>57</v>
      </c>
      <c r="G341" s="7" t="s">
        <v>18</v>
      </c>
      <c r="H341" s="11" t="s">
        <v>869</v>
      </c>
      <c r="I341" s="11" t="s">
        <v>870</v>
      </c>
      <c r="J341" s="21">
        <v>99220873</v>
      </c>
      <c r="K341" s="24">
        <f>K340</f>
        <v>1650835924</v>
      </c>
      <c r="L341" s="31">
        <f t="shared" si="6"/>
        <v>6.0103412796824983E-2</v>
      </c>
    </row>
    <row r="342" spans="1:12" s="8" customFormat="1" ht="30" x14ac:dyDescent="0.25">
      <c r="A342" s="6">
        <v>341</v>
      </c>
      <c r="B342" s="12" t="s">
        <v>858</v>
      </c>
      <c r="C342" s="7" t="s">
        <v>54</v>
      </c>
      <c r="D342" s="7" t="s">
        <v>859</v>
      </c>
      <c r="E342" s="7" t="s">
        <v>860</v>
      </c>
      <c r="F342" s="1" t="s">
        <v>57</v>
      </c>
      <c r="G342" s="7" t="s">
        <v>31</v>
      </c>
      <c r="H342" s="11" t="s">
        <v>871</v>
      </c>
      <c r="I342" s="11" t="s">
        <v>872</v>
      </c>
      <c r="J342" s="21">
        <v>410919528</v>
      </c>
      <c r="K342" s="24">
        <f>K341</f>
        <v>1650835924</v>
      </c>
      <c r="L342" s="31">
        <f t="shared" si="6"/>
        <v>0.24891603219073152</v>
      </c>
    </row>
    <row r="343" spans="1:12" s="8" customFormat="1" ht="45" x14ac:dyDescent="0.25">
      <c r="A343" s="6">
        <v>342</v>
      </c>
      <c r="B343" s="12" t="s">
        <v>873</v>
      </c>
      <c r="C343" s="7" t="s">
        <v>54</v>
      </c>
      <c r="D343" s="7" t="s">
        <v>874</v>
      </c>
      <c r="E343" s="7" t="s">
        <v>875</v>
      </c>
      <c r="F343" s="1" t="s">
        <v>57</v>
      </c>
      <c r="G343" s="7" t="s">
        <v>469</v>
      </c>
      <c r="H343" s="11" t="s">
        <v>876</v>
      </c>
      <c r="I343" s="11" t="s">
        <v>877</v>
      </c>
      <c r="J343" s="21">
        <v>4885228654</v>
      </c>
      <c r="K343" s="24">
        <f>SUM(J343:J348)</f>
        <v>8805606985</v>
      </c>
      <c r="L343" s="31">
        <f t="shared" si="6"/>
        <v>0.55478613368979468</v>
      </c>
    </row>
    <row r="344" spans="1:12" s="8" customFormat="1" ht="45" x14ac:dyDescent="0.25">
      <c r="A344" s="6">
        <v>343</v>
      </c>
      <c r="B344" s="12" t="s">
        <v>873</v>
      </c>
      <c r="C344" s="7" t="s">
        <v>54</v>
      </c>
      <c r="D344" s="7" t="s">
        <v>874</v>
      </c>
      <c r="E344" s="7" t="s">
        <v>875</v>
      </c>
      <c r="F344" s="1" t="s">
        <v>57</v>
      </c>
      <c r="G344" s="7" t="s">
        <v>68</v>
      </c>
      <c r="H344" s="11" t="s">
        <v>878</v>
      </c>
      <c r="I344" s="11" t="s">
        <v>879</v>
      </c>
      <c r="J344" s="21">
        <v>917498379</v>
      </c>
      <c r="K344" s="24">
        <f>K343</f>
        <v>8805606985</v>
      </c>
      <c r="L344" s="31">
        <f t="shared" si="6"/>
        <v>0.10419479095114305</v>
      </c>
    </row>
    <row r="345" spans="1:12" s="8" customFormat="1" ht="45" x14ac:dyDescent="0.25">
      <c r="A345" s="6">
        <v>344</v>
      </c>
      <c r="B345" s="12" t="s">
        <v>873</v>
      </c>
      <c r="C345" s="7" t="s">
        <v>54</v>
      </c>
      <c r="D345" s="7" t="s">
        <v>874</v>
      </c>
      <c r="E345" s="7" t="s">
        <v>875</v>
      </c>
      <c r="F345" s="1" t="s">
        <v>57</v>
      </c>
      <c r="G345" s="7" t="s">
        <v>587</v>
      </c>
      <c r="H345" s="11" t="s">
        <v>880</v>
      </c>
      <c r="I345" s="11" t="s">
        <v>881</v>
      </c>
      <c r="J345" s="21">
        <v>502933771</v>
      </c>
      <c r="K345" s="24">
        <f>K344</f>
        <v>8805606985</v>
      </c>
      <c r="L345" s="31">
        <f t="shared" si="6"/>
        <v>5.7115173531674487E-2</v>
      </c>
    </row>
    <row r="346" spans="1:12" s="8" customFormat="1" ht="45" x14ac:dyDescent="0.25">
      <c r="A346" s="6">
        <v>345</v>
      </c>
      <c r="B346" s="12" t="s">
        <v>873</v>
      </c>
      <c r="C346" s="7" t="s">
        <v>54</v>
      </c>
      <c r="D346" s="7" t="s">
        <v>874</v>
      </c>
      <c r="E346" s="7" t="s">
        <v>875</v>
      </c>
      <c r="F346" s="1" t="s">
        <v>57</v>
      </c>
      <c r="G346" s="7" t="s">
        <v>18</v>
      </c>
      <c r="H346" s="11" t="s">
        <v>882</v>
      </c>
      <c r="I346" s="11" t="s">
        <v>883</v>
      </c>
      <c r="J346" s="21">
        <v>297835588</v>
      </c>
      <c r="K346" s="24">
        <f>K345</f>
        <v>8805606985</v>
      </c>
      <c r="L346" s="31">
        <f t="shared" si="6"/>
        <v>3.3823402351178179E-2</v>
      </c>
    </row>
    <row r="347" spans="1:12" s="8" customFormat="1" ht="45" x14ac:dyDescent="0.25">
      <c r="A347" s="6">
        <v>346</v>
      </c>
      <c r="B347" s="12" t="s">
        <v>873</v>
      </c>
      <c r="C347" s="7" t="s">
        <v>54</v>
      </c>
      <c r="D347" s="7" t="s">
        <v>874</v>
      </c>
      <c r="E347" s="7" t="s">
        <v>875</v>
      </c>
      <c r="F347" s="1" t="s">
        <v>57</v>
      </c>
      <c r="G347" s="7" t="s">
        <v>183</v>
      </c>
      <c r="H347" s="11" t="s">
        <v>884</v>
      </c>
      <c r="I347" s="11" t="s">
        <v>885</v>
      </c>
      <c r="J347" s="21">
        <v>240206172</v>
      </c>
      <c r="K347" s="24">
        <f>K346</f>
        <v>8805606985</v>
      </c>
      <c r="L347" s="31">
        <f t="shared" si="6"/>
        <v>2.7278775036085716E-2</v>
      </c>
    </row>
    <row r="348" spans="1:12" s="8" customFormat="1" ht="45" x14ac:dyDescent="0.25">
      <c r="A348" s="6">
        <v>347</v>
      </c>
      <c r="B348" s="12" t="s">
        <v>873</v>
      </c>
      <c r="C348" s="7" t="s">
        <v>54</v>
      </c>
      <c r="D348" s="7" t="s">
        <v>874</v>
      </c>
      <c r="E348" s="7" t="s">
        <v>875</v>
      </c>
      <c r="F348" s="1" t="s">
        <v>57</v>
      </c>
      <c r="G348" s="7" t="s">
        <v>31</v>
      </c>
      <c r="H348" s="11" t="s">
        <v>886</v>
      </c>
      <c r="I348" s="11" t="s">
        <v>887</v>
      </c>
      <c r="J348" s="21">
        <v>1961904421</v>
      </c>
      <c r="K348" s="24">
        <f>K347</f>
        <v>8805606985</v>
      </c>
      <c r="L348" s="31">
        <f t="shared" si="6"/>
        <v>0.22280172444012386</v>
      </c>
    </row>
    <row r="349" spans="1:12" s="8" customFormat="1" ht="30" x14ac:dyDescent="0.25">
      <c r="A349" s="6">
        <v>348</v>
      </c>
      <c r="B349" s="12" t="s">
        <v>888</v>
      </c>
      <c r="C349" s="7" t="s">
        <v>54</v>
      </c>
      <c r="D349" s="7" t="s">
        <v>889</v>
      </c>
      <c r="E349" s="7" t="s">
        <v>550</v>
      </c>
      <c r="F349" s="1" t="s">
        <v>57</v>
      </c>
      <c r="G349" s="7" t="s">
        <v>167</v>
      </c>
      <c r="H349" s="11" t="s">
        <v>890</v>
      </c>
      <c r="I349" s="11" t="s">
        <v>891</v>
      </c>
      <c r="J349" s="21">
        <v>18529399</v>
      </c>
      <c r="K349" s="24">
        <f>SUM(J349:J354)</f>
        <v>25501697</v>
      </c>
      <c r="L349" s="31">
        <f t="shared" si="6"/>
        <v>0.72659474387135881</v>
      </c>
    </row>
    <row r="350" spans="1:12" s="8" customFormat="1" ht="30" x14ac:dyDescent="0.25">
      <c r="A350" s="6">
        <v>349</v>
      </c>
      <c r="B350" s="12" t="s">
        <v>888</v>
      </c>
      <c r="C350" s="7" t="s">
        <v>54</v>
      </c>
      <c r="D350" s="7" t="s">
        <v>889</v>
      </c>
      <c r="E350" s="7" t="s">
        <v>550</v>
      </c>
      <c r="F350" s="1" t="s">
        <v>57</v>
      </c>
      <c r="G350" s="7" t="s">
        <v>24</v>
      </c>
      <c r="H350" s="11" t="s">
        <v>30</v>
      </c>
      <c r="I350" s="11" t="s">
        <v>30</v>
      </c>
      <c r="J350" s="21">
        <v>4402609</v>
      </c>
      <c r="K350" s="24">
        <f>K349</f>
        <v>25501697</v>
      </c>
      <c r="L350" s="31">
        <f t="shared" si="6"/>
        <v>0.17263984432094853</v>
      </c>
    </row>
    <row r="351" spans="1:12" s="8" customFormat="1" ht="30" x14ac:dyDescent="0.25">
      <c r="A351" s="6">
        <v>350</v>
      </c>
      <c r="B351" s="12" t="s">
        <v>888</v>
      </c>
      <c r="C351" s="7" t="s">
        <v>54</v>
      </c>
      <c r="D351" s="7" t="s">
        <v>889</v>
      </c>
      <c r="E351" s="7" t="s">
        <v>550</v>
      </c>
      <c r="F351" s="1" t="s">
        <v>57</v>
      </c>
      <c r="G351" s="7" t="s">
        <v>613</v>
      </c>
      <c r="H351" s="11" t="s">
        <v>892</v>
      </c>
      <c r="I351" s="11" t="s">
        <v>893</v>
      </c>
      <c r="J351" s="21">
        <v>2400204</v>
      </c>
      <c r="K351" s="24">
        <f>K350</f>
        <v>25501697</v>
      </c>
      <c r="L351" s="31">
        <f t="shared" si="6"/>
        <v>9.4119383506125101E-2</v>
      </c>
    </row>
    <row r="352" spans="1:12" s="8" customFormat="1" ht="30" x14ac:dyDescent="0.25">
      <c r="A352" s="6">
        <v>351</v>
      </c>
      <c r="B352" s="12" t="s">
        <v>888</v>
      </c>
      <c r="C352" s="7" t="s">
        <v>54</v>
      </c>
      <c r="D352" s="7" t="s">
        <v>889</v>
      </c>
      <c r="E352" s="7" t="s">
        <v>550</v>
      </c>
      <c r="F352" s="1" t="s">
        <v>57</v>
      </c>
      <c r="G352" s="7" t="s">
        <v>97</v>
      </c>
      <c r="H352" s="11" t="s">
        <v>30</v>
      </c>
      <c r="I352" s="11" t="s">
        <v>894</v>
      </c>
      <c r="J352" s="21">
        <v>68872</v>
      </c>
      <c r="K352" s="24">
        <f>K351</f>
        <v>25501697</v>
      </c>
      <c r="L352" s="31">
        <f t="shared" si="6"/>
        <v>2.700683017290967E-3</v>
      </c>
    </row>
    <row r="353" spans="1:12" s="8" customFormat="1" ht="30" x14ac:dyDescent="0.25">
      <c r="A353" s="6">
        <v>352</v>
      </c>
      <c r="B353" s="12" t="s">
        <v>888</v>
      </c>
      <c r="C353" s="7" t="s">
        <v>54</v>
      </c>
      <c r="D353" s="7" t="s">
        <v>889</v>
      </c>
      <c r="E353" s="7" t="s">
        <v>550</v>
      </c>
      <c r="F353" s="1" t="s">
        <v>57</v>
      </c>
      <c r="G353" s="7" t="s">
        <v>895</v>
      </c>
      <c r="H353" s="11" t="s">
        <v>896</v>
      </c>
      <c r="I353" s="11" t="s">
        <v>897</v>
      </c>
      <c r="J353" s="21" t="s">
        <v>30</v>
      </c>
      <c r="K353" s="24">
        <f>K352</f>
        <v>25501697</v>
      </c>
      <c r="L353" s="31">
        <f t="shared" si="6"/>
        <v>0</v>
      </c>
    </row>
    <row r="354" spans="1:12" s="8" customFormat="1" ht="30" x14ac:dyDescent="0.25">
      <c r="A354" s="6">
        <v>353</v>
      </c>
      <c r="B354" s="12" t="s">
        <v>888</v>
      </c>
      <c r="C354" s="7" t="s">
        <v>54</v>
      </c>
      <c r="D354" s="7" t="s">
        <v>889</v>
      </c>
      <c r="E354" s="7" t="s">
        <v>550</v>
      </c>
      <c r="F354" s="1" t="s">
        <v>57</v>
      </c>
      <c r="G354" s="7" t="s">
        <v>31</v>
      </c>
      <c r="H354" s="11" t="s">
        <v>898</v>
      </c>
      <c r="I354" s="11" t="s">
        <v>899</v>
      </c>
      <c r="J354" s="21">
        <v>100613</v>
      </c>
      <c r="K354" s="24">
        <f>K353</f>
        <v>25501697</v>
      </c>
      <c r="L354" s="31">
        <f t="shared" si="6"/>
        <v>3.9453452842765722E-3</v>
      </c>
    </row>
    <row r="355" spans="1:12" s="8" customFormat="1" ht="30" x14ac:dyDescent="0.25">
      <c r="A355" s="6">
        <v>354</v>
      </c>
      <c r="B355" s="12" t="s">
        <v>900</v>
      </c>
      <c r="C355" s="7" t="s">
        <v>54</v>
      </c>
      <c r="D355" s="7" t="s">
        <v>901</v>
      </c>
      <c r="E355" s="7" t="s">
        <v>902</v>
      </c>
      <c r="F355" s="1" t="s">
        <v>57</v>
      </c>
      <c r="G355" s="7" t="s">
        <v>167</v>
      </c>
      <c r="H355" s="11" t="s">
        <v>903</v>
      </c>
      <c r="I355" s="11" t="s">
        <v>904</v>
      </c>
      <c r="J355" s="21">
        <v>26908606</v>
      </c>
      <c r="K355" s="24">
        <f>SUM(J355:J360)</f>
        <v>70577985</v>
      </c>
      <c r="L355" s="31">
        <f t="shared" si="6"/>
        <v>0.38126061547379114</v>
      </c>
    </row>
    <row r="356" spans="1:12" s="8" customFormat="1" ht="30" x14ac:dyDescent="0.25">
      <c r="A356" s="6">
        <v>355</v>
      </c>
      <c r="B356" s="12" t="s">
        <v>900</v>
      </c>
      <c r="C356" s="7" t="s">
        <v>54</v>
      </c>
      <c r="D356" s="7" t="s">
        <v>901</v>
      </c>
      <c r="E356" s="7" t="s">
        <v>902</v>
      </c>
      <c r="F356" s="1" t="s">
        <v>57</v>
      </c>
      <c r="G356" s="7" t="s">
        <v>24</v>
      </c>
      <c r="H356" s="11" t="s">
        <v>905</v>
      </c>
      <c r="I356" s="11" t="s">
        <v>906</v>
      </c>
      <c r="J356" s="21">
        <v>15472372</v>
      </c>
      <c r="K356" s="24">
        <f>K355</f>
        <v>70577985</v>
      </c>
      <c r="L356" s="31">
        <f t="shared" si="6"/>
        <v>0.21922377069846921</v>
      </c>
    </row>
    <row r="357" spans="1:12" s="8" customFormat="1" ht="30" x14ac:dyDescent="0.25">
      <c r="A357" s="6">
        <v>356</v>
      </c>
      <c r="B357" s="12" t="s">
        <v>900</v>
      </c>
      <c r="C357" s="7" t="s">
        <v>54</v>
      </c>
      <c r="D357" s="7" t="s">
        <v>901</v>
      </c>
      <c r="E357" s="7" t="s">
        <v>902</v>
      </c>
      <c r="F357" s="1" t="s">
        <v>57</v>
      </c>
      <c r="G357" s="7" t="s">
        <v>183</v>
      </c>
      <c r="H357" s="11" t="s">
        <v>907</v>
      </c>
      <c r="I357" s="11" t="s">
        <v>908</v>
      </c>
      <c r="J357" s="21">
        <v>14930139</v>
      </c>
      <c r="K357" s="24">
        <f>K356</f>
        <v>70577985</v>
      </c>
      <c r="L357" s="31">
        <f t="shared" si="6"/>
        <v>0.21154102090049751</v>
      </c>
    </row>
    <row r="358" spans="1:12" s="8" customFormat="1" ht="30" x14ac:dyDescent="0.25">
      <c r="A358" s="6">
        <v>357</v>
      </c>
      <c r="B358" s="12" t="s">
        <v>900</v>
      </c>
      <c r="C358" s="7" t="s">
        <v>54</v>
      </c>
      <c r="D358" s="7" t="s">
        <v>901</v>
      </c>
      <c r="E358" s="7" t="s">
        <v>902</v>
      </c>
      <c r="F358" s="1" t="s">
        <v>57</v>
      </c>
      <c r="G358" s="7" t="s">
        <v>474</v>
      </c>
      <c r="H358" s="11" t="s">
        <v>909</v>
      </c>
      <c r="I358" s="11" t="s">
        <v>910</v>
      </c>
      <c r="J358" s="21">
        <v>7007446</v>
      </c>
      <c r="K358" s="24">
        <f>K357</f>
        <v>70577985</v>
      </c>
      <c r="L358" s="31">
        <f t="shared" si="6"/>
        <v>9.9286569317613704E-2</v>
      </c>
    </row>
    <row r="359" spans="1:12" s="8" customFormat="1" ht="30" x14ac:dyDescent="0.25">
      <c r="A359" s="6">
        <v>358</v>
      </c>
      <c r="B359" s="12" t="s">
        <v>900</v>
      </c>
      <c r="C359" s="7" t="s">
        <v>54</v>
      </c>
      <c r="D359" s="7" t="s">
        <v>901</v>
      </c>
      <c r="E359" s="7" t="s">
        <v>902</v>
      </c>
      <c r="F359" s="1" t="s">
        <v>57</v>
      </c>
      <c r="G359" s="7" t="s">
        <v>18</v>
      </c>
      <c r="H359" s="11" t="s">
        <v>911</v>
      </c>
      <c r="I359" s="11" t="s">
        <v>912</v>
      </c>
      <c r="J359" s="21">
        <v>1269846</v>
      </c>
      <c r="K359" s="24">
        <f>K358</f>
        <v>70577985</v>
      </c>
      <c r="L359" s="31">
        <f t="shared" si="6"/>
        <v>1.7992097677483991E-2</v>
      </c>
    </row>
    <row r="360" spans="1:12" s="8" customFormat="1" ht="30" x14ac:dyDescent="0.25">
      <c r="A360" s="6">
        <v>359</v>
      </c>
      <c r="B360" s="12" t="s">
        <v>900</v>
      </c>
      <c r="C360" s="7" t="s">
        <v>54</v>
      </c>
      <c r="D360" s="7" t="s">
        <v>901</v>
      </c>
      <c r="E360" s="7" t="s">
        <v>902</v>
      </c>
      <c r="F360" s="1" t="s">
        <v>57</v>
      </c>
      <c r="G360" s="7" t="s">
        <v>31</v>
      </c>
      <c r="H360" s="11" t="s">
        <v>913</v>
      </c>
      <c r="I360" s="11" t="s">
        <v>914</v>
      </c>
      <c r="J360" s="21">
        <v>4989576</v>
      </c>
      <c r="K360" s="24">
        <f>K359</f>
        <v>70577985</v>
      </c>
      <c r="L360" s="31">
        <f t="shared" si="6"/>
        <v>7.0695925932144424E-2</v>
      </c>
    </row>
    <row r="361" spans="1:12" s="8" customFormat="1" ht="60" x14ac:dyDescent="0.25">
      <c r="A361" s="6">
        <v>360</v>
      </c>
      <c r="B361" s="7" t="s">
        <v>915</v>
      </c>
      <c r="C361" s="7" t="s">
        <v>11</v>
      </c>
      <c r="D361" s="7" t="s">
        <v>916</v>
      </c>
      <c r="E361" s="7" t="s">
        <v>917</v>
      </c>
      <c r="F361" s="8" t="s">
        <v>14</v>
      </c>
      <c r="G361" s="7" t="s">
        <v>68</v>
      </c>
      <c r="H361" s="9" t="s">
        <v>918</v>
      </c>
      <c r="I361" s="9" t="s">
        <v>919</v>
      </c>
      <c r="J361" s="20">
        <v>344402322</v>
      </c>
      <c r="K361" s="24">
        <f>SUM(J361:J366)</f>
        <v>1830098875</v>
      </c>
      <c r="L361" s="31">
        <f t="shared" si="6"/>
        <v>0.18818782236560852</v>
      </c>
    </row>
    <row r="362" spans="1:12" s="8" customFormat="1" ht="60" x14ac:dyDescent="0.25">
      <c r="A362" s="6">
        <v>361</v>
      </c>
      <c r="B362" s="7" t="s">
        <v>915</v>
      </c>
      <c r="C362" s="7" t="s">
        <v>11</v>
      </c>
      <c r="D362" s="7" t="s">
        <v>916</v>
      </c>
      <c r="E362" s="7" t="s">
        <v>917</v>
      </c>
      <c r="F362" s="8" t="s">
        <v>14</v>
      </c>
      <c r="G362" s="7" t="s">
        <v>167</v>
      </c>
      <c r="H362" s="9" t="s">
        <v>920</v>
      </c>
      <c r="I362" s="9" t="s">
        <v>921</v>
      </c>
      <c r="J362" s="20">
        <v>323410597</v>
      </c>
      <c r="K362" s="24">
        <f>K361</f>
        <v>1830098875</v>
      </c>
      <c r="L362" s="31">
        <f t="shared" si="6"/>
        <v>0.17671755412668619</v>
      </c>
    </row>
    <row r="363" spans="1:12" s="8" customFormat="1" ht="60" x14ac:dyDescent="0.25">
      <c r="A363" s="6">
        <v>362</v>
      </c>
      <c r="B363" s="7" t="s">
        <v>915</v>
      </c>
      <c r="C363" s="7" t="s">
        <v>11</v>
      </c>
      <c r="D363" s="7" t="s">
        <v>916</v>
      </c>
      <c r="E363" s="7" t="s">
        <v>917</v>
      </c>
      <c r="F363" s="8" t="s">
        <v>14</v>
      </c>
      <c r="G363" s="7" t="s">
        <v>18</v>
      </c>
      <c r="H363" s="9" t="s">
        <v>922</v>
      </c>
      <c r="I363" s="9" t="s">
        <v>923</v>
      </c>
      <c r="J363" s="20">
        <v>289556491</v>
      </c>
      <c r="K363" s="24">
        <f>K362</f>
        <v>1830098875</v>
      </c>
      <c r="L363" s="31">
        <f t="shared" si="6"/>
        <v>0.15821904212689056</v>
      </c>
    </row>
    <row r="364" spans="1:12" s="8" customFormat="1" ht="60" x14ac:dyDescent="0.25">
      <c r="A364" s="6">
        <v>363</v>
      </c>
      <c r="B364" s="7" t="s">
        <v>915</v>
      </c>
      <c r="C364" s="7" t="s">
        <v>11</v>
      </c>
      <c r="D364" s="7" t="s">
        <v>916</v>
      </c>
      <c r="E364" s="7" t="s">
        <v>917</v>
      </c>
      <c r="F364" s="8" t="s">
        <v>14</v>
      </c>
      <c r="G364" s="7" t="s">
        <v>86</v>
      </c>
      <c r="H364" s="9" t="s">
        <v>924</v>
      </c>
      <c r="I364" s="9" t="s">
        <v>925</v>
      </c>
      <c r="J364" s="20">
        <v>204606814</v>
      </c>
      <c r="K364" s="24">
        <f>K363</f>
        <v>1830098875</v>
      </c>
      <c r="L364" s="31">
        <f t="shared" si="6"/>
        <v>0.11180096157372918</v>
      </c>
    </row>
    <row r="365" spans="1:12" s="8" customFormat="1" ht="60" x14ac:dyDescent="0.25">
      <c r="A365" s="6">
        <v>364</v>
      </c>
      <c r="B365" s="7" t="s">
        <v>915</v>
      </c>
      <c r="C365" s="7" t="s">
        <v>11</v>
      </c>
      <c r="D365" s="7" t="s">
        <v>916</v>
      </c>
      <c r="E365" s="7" t="s">
        <v>917</v>
      </c>
      <c r="F365" s="8" t="s">
        <v>14</v>
      </c>
      <c r="G365" s="7" t="s">
        <v>97</v>
      </c>
      <c r="H365" s="9" t="s">
        <v>926</v>
      </c>
      <c r="I365" s="9" t="s">
        <v>927</v>
      </c>
      <c r="J365" s="20">
        <v>172678683</v>
      </c>
      <c r="K365" s="24">
        <f>K364</f>
        <v>1830098875</v>
      </c>
      <c r="L365" s="31">
        <f t="shared" si="6"/>
        <v>9.4354838068516925E-2</v>
      </c>
    </row>
    <row r="366" spans="1:12" s="8" customFormat="1" ht="60" x14ac:dyDescent="0.25">
      <c r="A366" s="6">
        <v>365</v>
      </c>
      <c r="B366" s="7" t="s">
        <v>915</v>
      </c>
      <c r="C366" s="7" t="s">
        <v>11</v>
      </c>
      <c r="D366" s="7" t="s">
        <v>916</v>
      </c>
      <c r="E366" s="7" t="s">
        <v>917</v>
      </c>
      <c r="F366" s="8" t="s">
        <v>14</v>
      </c>
      <c r="G366" s="7" t="s">
        <v>31</v>
      </c>
      <c r="H366" s="9" t="s">
        <v>928</v>
      </c>
      <c r="I366" s="9" t="s">
        <v>929</v>
      </c>
      <c r="J366" s="20">
        <v>495443968</v>
      </c>
      <c r="K366" s="24">
        <f>K365</f>
        <v>1830098875</v>
      </c>
      <c r="L366" s="31">
        <f t="shared" si="6"/>
        <v>0.27071978173856864</v>
      </c>
    </row>
    <row r="367" spans="1:12" s="8" customFormat="1" ht="30" x14ac:dyDescent="0.25">
      <c r="A367" s="6">
        <v>366</v>
      </c>
      <c r="B367" s="12" t="s">
        <v>930</v>
      </c>
      <c r="C367" s="7" t="s">
        <v>54</v>
      </c>
      <c r="D367" s="7" t="s">
        <v>931</v>
      </c>
      <c r="E367" s="7" t="s">
        <v>932</v>
      </c>
      <c r="F367" s="1" t="s">
        <v>57</v>
      </c>
      <c r="G367" s="7" t="s">
        <v>167</v>
      </c>
      <c r="H367" s="11" t="s">
        <v>933</v>
      </c>
      <c r="I367" s="11" t="s">
        <v>934</v>
      </c>
      <c r="J367" s="21">
        <v>1511296785</v>
      </c>
      <c r="K367" s="24">
        <f>SUM(J367:J372)</f>
        <v>5812760315</v>
      </c>
      <c r="L367" s="31">
        <f t="shared" si="6"/>
        <v>0.25999640499541221</v>
      </c>
    </row>
    <row r="368" spans="1:12" s="8" customFormat="1" ht="30" x14ac:dyDescent="0.25">
      <c r="A368" s="6">
        <v>367</v>
      </c>
      <c r="B368" s="12" t="s">
        <v>930</v>
      </c>
      <c r="C368" s="7" t="s">
        <v>54</v>
      </c>
      <c r="D368" s="7" t="s">
        <v>931</v>
      </c>
      <c r="E368" s="7" t="s">
        <v>932</v>
      </c>
      <c r="F368" s="1" t="s">
        <v>57</v>
      </c>
      <c r="G368" s="7" t="s">
        <v>48</v>
      </c>
      <c r="H368" s="11" t="s">
        <v>935</v>
      </c>
      <c r="I368" s="11" t="s">
        <v>936</v>
      </c>
      <c r="J368" s="21">
        <v>760399518</v>
      </c>
      <c r="K368" s="24">
        <f>K367</f>
        <v>5812760315</v>
      </c>
      <c r="L368" s="31">
        <f t="shared" si="6"/>
        <v>0.13081556382735524</v>
      </c>
    </row>
    <row r="369" spans="1:12" s="8" customFormat="1" ht="30" x14ac:dyDescent="0.25">
      <c r="A369" s="6">
        <v>368</v>
      </c>
      <c r="B369" s="12" t="s">
        <v>930</v>
      </c>
      <c r="C369" s="7" t="s">
        <v>54</v>
      </c>
      <c r="D369" s="7" t="s">
        <v>931</v>
      </c>
      <c r="E369" s="7" t="s">
        <v>932</v>
      </c>
      <c r="F369" s="1" t="s">
        <v>57</v>
      </c>
      <c r="G369" s="7" t="s">
        <v>97</v>
      </c>
      <c r="H369" s="11" t="s">
        <v>937</v>
      </c>
      <c r="I369" s="11" t="s">
        <v>938</v>
      </c>
      <c r="J369" s="21">
        <v>656176056</v>
      </c>
      <c r="K369" s="24">
        <f>K368</f>
        <v>5812760315</v>
      </c>
      <c r="L369" s="31">
        <f t="shared" si="6"/>
        <v>0.11288544864076337</v>
      </c>
    </row>
    <row r="370" spans="1:12" s="8" customFormat="1" ht="30" x14ac:dyDescent="0.25">
      <c r="A370" s="6">
        <v>369</v>
      </c>
      <c r="B370" s="12" t="s">
        <v>930</v>
      </c>
      <c r="C370" s="7" t="s">
        <v>54</v>
      </c>
      <c r="D370" s="7" t="s">
        <v>931</v>
      </c>
      <c r="E370" s="7" t="s">
        <v>932</v>
      </c>
      <c r="F370" s="1" t="s">
        <v>57</v>
      </c>
      <c r="G370" s="7" t="s">
        <v>68</v>
      </c>
      <c r="H370" s="11" t="s">
        <v>939</v>
      </c>
      <c r="I370" s="11" t="s">
        <v>940</v>
      </c>
      <c r="J370" s="21">
        <v>405160228</v>
      </c>
      <c r="K370" s="24">
        <f>K369</f>
        <v>5812760315</v>
      </c>
      <c r="L370" s="31">
        <f t="shared" si="6"/>
        <v>6.9701863838161709E-2</v>
      </c>
    </row>
    <row r="371" spans="1:12" s="8" customFormat="1" ht="30" x14ac:dyDescent="0.25">
      <c r="A371" s="6">
        <v>370</v>
      </c>
      <c r="B371" s="12" t="s">
        <v>930</v>
      </c>
      <c r="C371" s="7" t="s">
        <v>54</v>
      </c>
      <c r="D371" s="7" t="s">
        <v>931</v>
      </c>
      <c r="E371" s="7" t="s">
        <v>932</v>
      </c>
      <c r="F371" s="1" t="s">
        <v>57</v>
      </c>
      <c r="G371" s="7" t="s">
        <v>24</v>
      </c>
      <c r="H371" s="11" t="s">
        <v>941</v>
      </c>
      <c r="I371" s="11" t="s">
        <v>942</v>
      </c>
      <c r="J371" s="21">
        <v>301442342</v>
      </c>
      <c r="K371" s="24">
        <f>K370</f>
        <v>5812760315</v>
      </c>
      <c r="L371" s="31">
        <f t="shared" si="6"/>
        <v>5.1858725573479973E-2</v>
      </c>
    </row>
    <row r="372" spans="1:12" s="8" customFormat="1" ht="30" x14ac:dyDescent="0.25">
      <c r="A372" s="6">
        <v>371</v>
      </c>
      <c r="B372" s="12" t="s">
        <v>930</v>
      </c>
      <c r="C372" s="7" t="s">
        <v>54</v>
      </c>
      <c r="D372" s="7" t="s">
        <v>931</v>
      </c>
      <c r="E372" s="7" t="s">
        <v>932</v>
      </c>
      <c r="F372" s="1" t="s">
        <v>57</v>
      </c>
      <c r="G372" s="7" t="s">
        <v>31</v>
      </c>
      <c r="H372" s="11" t="s">
        <v>943</v>
      </c>
      <c r="I372" s="11" t="s">
        <v>944</v>
      </c>
      <c r="J372" s="21">
        <v>2178285386</v>
      </c>
      <c r="K372" s="24">
        <f>K371</f>
        <v>5812760315</v>
      </c>
      <c r="L372" s="31">
        <f t="shared" si="6"/>
        <v>0.37474199312482748</v>
      </c>
    </row>
    <row r="373" spans="1:12" s="8" customFormat="1" ht="30" x14ac:dyDescent="0.25">
      <c r="A373" s="6">
        <v>372</v>
      </c>
      <c r="B373" s="12" t="s">
        <v>945</v>
      </c>
      <c r="C373" s="7" t="s">
        <v>54</v>
      </c>
      <c r="D373" s="7" t="s">
        <v>946</v>
      </c>
      <c r="E373" s="7" t="s">
        <v>947</v>
      </c>
      <c r="F373" s="1" t="s">
        <v>57</v>
      </c>
      <c r="G373" s="7" t="s">
        <v>86</v>
      </c>
      <c r="H373" s="11" t="s">
        <v>948</v>
      </c>
      <c r="I373" s="11" t="s">
        <v>949</v>
      </c>
      <c r="J373" s="21">
        <v>1009165766</v>
      </c>
      <c r="K373" s="24">
        <f>SUM(J373:J378)</f>
        <v>2004320205</v>
      </c>
      <c r="L373" s="31">
        <f t="shared" si="6"/>
        <v>0.5034952815835132</v>
      </c>
    </row>
    <row r="374" spans="1:12" s="8" customFormat="1" ht="30" x14ac:dyDescent="0.25">
      <c r="A374" s="6">
        <v>373</v>
      </c>
      <c r="B374" s="12" t="s">
        <v>945</v>
      </c>
      <c r="C374" s="7" t="s">
        <v>54</v>
      </c>
      <c r="D374" s="7" t="s">
        <v>946</v>
      </c>
      <c r="E374" s="7" t="s">
        <v>947</v>
      </c>
      <c r="F374" s="1" t="s">
        <v>57</v>
      </c>
      <c r="G374" s="7" t="s">
        <v>68</v>
      </c>
      <c r="H374" s="11" t="s">
        <v>950</v>
      </c>
      <c r="I374" s="11" t="s">
        <v>951</v>
      </c>
      <c r="J374" s="21">
        <v>335470814</v>
      </c>
      <c r="K374" s="24">
        <f>K373</f>
        <v>2004320205</v>
      </c>
      <c r="L374" s="31">
        <f t="shared" si="6"/>
        <v>0.16737386230160764</v>
      </c>
    </row>
    <row r="375" spans="1:12" s="8" customFormat="1" ht="30" x14ac:dyDescent="0.25">
      <c r="A375" s="6">
        <v>374</v>
      </c>
      <c r="B375" s="12" t="s">
        <v>945</v>
      </c>
      <c r="C375" s="7" t="s">
        <v>54</v>
      </c>
      <c r="D375" s="7" t="s">
        <v>946</v>
      </c>
      <c r="E375" s="7" t="s">
        <v>947</v>
      </c>
      <c r="F375" s="1" t="s">
        <v>57</v>
      </c>
      <c r="G375" s="7" t="s">
        <v>167</v>
      </c>
      <c r="H375" s="11" t="s">
        <v>952</v>
      </c>
      <c r="I375" s="11" t="s">
        <v>953</v>
      </c>
      <c r="J375" s="21">
        <v>292871070</v>
      </c>
      <c r="K375" s="24">
        <f>K374</f>
        <v>2004320205</v>
      </c>
      <c r="L375" s="31">
        <f t="shared" si="6"/>
        <v>0.14611990103647138</v>
      </c>
    </row>
    <row r="376" spans="1:12" s="8" customFormat="1" ht="30" x14ac:dyDescent="0.25">
      <c r="A376" s="6">
        <v>375</v>
      </c>
      <c r="B376" s="12" t="s">
        <v>945</v>
      </c>
      <c r="C376" s="7" t="s">
        <v>54</v>
      </c>
      <c r="D376" s="7" t="s">
        <v>946</v>
      </c>
      <c r="E376" s="7" t="s">
        <v>947</v>
      </c>
      <c r="F376" s="1" t="s">
        <v>57</v>
      </c>
      <c r="G376" s="4" t="s">
        <v>37</v>
      </c>
      <c r="H376" s="11" t="s">
        <v>954</v>
      </c>
      <c r="I376" s="11" t="s">
        <v>955</v>
      </c>
      <c r="J376" s="21">
        <v>111344281</v>
      </c>
      <c r="K376" s="24">
        <f>K375</f>
        <v>2004320205</v>
      </c>
      <c r="L376" s="31">
        <f t="shared" si="6"/>
        <v>5.5552142178799217E-2</v>
      </c>
    </row>
    <row r="377" spans="1:12" s="8" customFormat="1" ht="30" x14ac:dyDescent="0.25">
      <c r="A377" s="6">
        <v>376</v>
      </c>
      <c r="B377" s="12" t="s">
        <v>945</v>
      </c>
      <c r="C377" s="7" t="s">
        <v>54</v>
      </c>
      <c r="D377" s="7" t="s">
        <v>946</v>
      </c>
      <c r="E377" s="7" t="s">
        <v>947</v>
      </c>
      <c r="F377" s="1" t="s">
        <v>57</v>
      </c>
      <c r="G377" s="7" t="s">
        <v>18</v>
      </c>
      <c r="H377" s="11" t="s">
        <v>956</v>
      </c>
      <c r="I377" s="11" t="s">
        <v>957</v>
      </c>
      <c r="J377" s="21">
        <v>71047094</v>
      </c>
      <c r="K377" s="24">
        <f>K376</f>
        <v>2004320205</v>
      </c>
      <c r="L377" s="31">
        <f t="shared" si="6"/>
        <v>3.5446977894432789E-2</v>
      </c>
    </row>
    <row r="378" spans="1:12" s="8" customFormat="1" ht="30" x14ac:dyDescent="0.25">
      <c r="A378" s="6">
        <v>377</v>
      </c>
      <c r="B378" s="12" t="s">
        <v>945</v>
      </c>
      <c r="C378" s="7" t="s">
        <v>54</v>
      </c>
      <c r="D378" s="7" t="s">
        <v>946</v>
      </c>
      <c r="E378" s="7" t="s">
        <v>947</v>
      </c>
      <c r="F378" s="1" t="s">
        <v>57</v>
      </c>
      <c r="G378" s="7" t="s">
        <v>31</v>
      </c>
      <c r="H378" s="11" t="s">
        <v>958</v>
      </c>
      <c r="I378" s="11" t="s">
        <v>959</v>
      </c>
      <c r="J378" s="21">
        <v>184421180</v>
      </c>
      <c r="K378" s="24">
        <f>K377</f>
        <v>2004320205</v>
      </c>
      <c r="L378" s="31">
        <f t="shared" si="6"/>
        <v>9.2011835005175735E-2</v>
      </c>
    </row>
    <row r="379" spans="1:12" s="8" customFormat="1" ht="45" x14ac:dyDescent="0.25">
      <c r="A379" s="6">
        <v>378</v>
      </c>
      <c r="B379" s="12" t="s">
        <v>960</v>
      </c>
      <c r="C379" s="7" t="s">
        <v>54</v>
      </c>
      <c r="D379" s="7" t="s">
        <v>961</v>
      </c>
      <c r="E379" s="7" t="s">
        <v>962</v>
      </c>
      <c r="F379" s="1" t="s">
        <v>57</v>
      </c>
      <c r="G379" s="7" t="s">
        <v>68</v>
      </c>
      <c r="H379" s="11" t="s">
        <v>963</v>
      </c>
      <c r="I379" s="11" t="s">
        <v>964</v>
      </c>
      <c r="J379" s="21">
        <v>1585216493</v>
      </c>
      <c r="K379" s="24">
        <f>SUM(J379:J384)</f>
        <v>4007727166</v>
      </c>
      <c r="L379" s="31">
        <f t="shared" si="6"/>
        <v>0.39554002239682401</v>
      </c>
    </row>
    <row r="380" spans="1:12" s="8" customFormat="1" ht="45" x14ac:dyDescent="0.25">
      <c r="A380" s="6">
        <v>379</v>
      </c>
      <c r="B380" s="12" t="s">
        <v>960</v>
      </c>
      <c r="C380" s="7" t="s">
        <v>54</v>
      </c>
      <c r="D380" s="7" t="s">
        <v>961</v>
      </c>
      <c r="E380" s="7" t="s">
        <v>962</v>
      </c>
      <c r="F380" s="1" t="s">
        <v>57</v>
      </c>
      <c r="G380" s="7" t="s">
        <v>183</v>
      </c>
      <c r="H380" s="11" t="s">
        <v>965</v>
      </c>
      <c r="I380" s="11" t="s">
        <v>966</v>
      </c>
      <c r="J380" s="21">
        <v>951484613</v>
      </c>
      <c r="K380" s="24">
        <f>K379</f>
        <v>4007727166</v>
      </c>
      <c r="L380" s="31">
        <f t="shared" si="6"/>
        <v>0.23741252175847341</v>
      </c>
    </row>
    <row r="381" spans="1:12" s="8" customFormat="1" ht="45" x14ac:dyDescent="0.25">
      <c r="A381" s="6">
        <v>380</v>
      </c>
      <c r="B381" s="12" t="s">
        <v>960</v>
      </c>
      <c r="C381" s="7" t="s">
        <v>54</v>
      </c>
      <c r="D381" s="7" t="s">
        <v>961</v>
      </c>
      <c r="E381" s="7" t="s">
        <v>962</v>
      </c>
      <c r="F381" s="1" t="s">
        <v>57</v>
      </c>
      <c r="G381" s="7" t="s">
        <v>167</v>
      </c>
      <c r="H381" s="11" t="s">
        <v>967</v>
      </c>
      <c r="I381" s="11" t="s">
        <v>968</v>
      </c>
      <c r="J381" s="21">
        <v>506446552</v>
      </c>
      <c r="K381" s="24">
        <f>K380</f>
        <v>4007727166</v>
      </c>
      <c r="L381" s="31">
        <f t="shared" si="6"/>
        <v>0.12636752229455531</v>
      </c>
    </row>
    <row r="382" spans="1:12" s="8" customFormat="1" ht="45" x14ac:dyDescent="0.25">
      <c r="A382" s="6">
        <v>381</v>
      </c>
      <c r="B382" s="12" t="s">
        <v>960</v>
      </c>
      <c r="C382" s="7" t="s">
        <v>54</v>
      </c>
      <c r="D382" s="7" t="s">
        <v>961</v>
      </c>
      <c r="E382" s="7" t="s">
        <v>962</v>
      </c>
      <c r="F382" s="1" t="s">
        <v>57</v>
      </c>
      <c r="G382" s="7" t="s">
        <v>86</v>
      </c>
      <c r="H382" s="11" t="s">
        <v>969</v>
      </c>
      <c r="I382" s="11" t="s">
        <v>970</v>
      </c>
      <c r="J382" s="21">
        <v>118685685</v>
      </c>
      <c r="K382" s="24">
        <f>K381</f>
        <v>4007727166</v>
      </c>
      <c r="L382" s="31">
        <f t="shared" si="6"/>
        <v>2.9614212765500414E-2</v>
      </c>
    </row>
    <row r="383" spans="1:12" s="8" customFormat="1" ht="45" x14ac:dyDescent="0.25">
      <c r="A383" s="6">
        <v>382</v>
      </c>
      <c r="B383" s="12" t="s">
        <v>960</v>
      </c>
      <c r="C383" s="7" t="s">
        <v>54</v>
      </c>
      <c r="D383" s="7" t="s">
        <v>961</v>
      </c>
      <c r="E383" s="7" t="s">
        <v>962</v>
      </c>
      <c r="F383" s="1" t="s">
        <v>57</v>
      </c>
      <c r="G383" s="7" t="s">
        <v>285</v>
      </c>
      <c r="H383" s="11" t="s">
        <v>971</v>
      </c>
      <c r="I383" s="11" t="s">
        <v>972</v>
      </c>
      <c r="J383" s="21">
        <v>42248024</v>
      </c>
      <c r="K383" s="24">
        <f>K382</f>
        <v>4007727166</v>
      </c>
      <c r="L383" s="31">
        <f t="shared" si="6"/>
        <v>1.054164174607888E-2</v>
      </c>
    </row>
    <row r="384" spans="1:12" s="8" customFormat="1" ht="45" x14ac:dyDescent="0.25">
      <c r="A384" s="6">
        <v>383</v>
      </c>
      <c r="B384" s="12" t="s">
        <v>960</v>
      </c>
      <c r="C384" s="7" t="s">
        <v>54</v>
      </c>
      <c r="D384" s="7" t="s">
        <v>961</v>
      </c>
      <c r="E384" s="7" t="s">
        <v>962</v>
      </c>
      <c r="F384" s="1" t="s">
        <v>57</v>
      </c>
      <c r="G384" s="7" t="s">
        <v>31</v>
      </c>
      <c r="H384" s="11" t="s">
        <v>973</v>
      </c>
      <c r="I384" s="11" t="s">
        <v>974</v>
      </c>
      <c r="J384" s="21">
        <v>803645799</v>
      </c>
      <c r="K384" s="24">
        <f>K383</f>
        <v>4007727166</v>
      </c>
      <c r="L384" s="31">
        <f t="shared" si="6"/>
        <v>0.20052407903856798</v>
      </c>
    </row>
    <row r="385" spans="1:12" s="8" customFormat="1" ht="45" x14ac:dyDescent="0.25">
      <c r="A385" s="6">
        <v>384</v>
      </c>
      <c r="B385" s="12" t="s">
        <v>975</v>
      </c>
      <c r="C385" s="7" t="s">
        <v>54</v>
      </c>
      <c r="D385" s="7" t="s">
        <v>976</v>
      </c>
      <c r="E385" s="7" t="s">
        <v>977</v>
      </c>
      <c r="F385" s="1" t="s">
        <v>57</v>
      </c>
      <c r="G385" s="7" t="s">
        <v>68</v>
      </c>
      <c r="H385" s="11" t="s">
        <v>978</v>
      </c>
      <c r="I385" s="11" t="s">
        <v>979</v>
      </c>
      <c r="J385" s="21">
        <v>2859403272</v>
      </c>
      <c r="K385" s="24">
        <f>SUM(J385:J390)</f>
        <v>5543975344</v>
      </c>
      <c r="L385" s="31">
        <f t="shared" si="6"/>
        <v>0.51576767474166463</v>
      </c>
    </row>
    <row r="386" spans="1:12" s="8" customFormat="1" ht="45" x14ac:dyDescent="0.25">
      <c r="A386" s="6">
        <v>385</v>
      </c>
      <c r="B386" s="12" t="s">
        <v>975</v>
      </c>
      <c r="C386" s="7" t="s">
        <v>54</v>
      </c>
      <c r="D386" s="7" t="s">
        <v>976</v>
      </c>
      <c r="E386" s="7" t="s">
        <v>977</v>
      </c>
      <c r="F386" s="1" t="s">
        <v>57</v>
      </c>
      <c r="G386" s="7" t="s">
        <v>77</v>
      </c>
      <c r="H386" s="11" t="s">
        <v>980</v>
      </c>
      <c r="I386" s="11" t="s">
        <v>981</v>
      </c>
      <c r="J386" s="21">
        <v>1467247371</v>
      </c>
      <c r="K386" s="24">
        <f>K385</f>
        <v>5543975344</v>
      </c>
      <c r="L386" s="31">
        <f t="shared" si="6"/>
        <v>0.26465618621264919</v>
      </c>
    </row>
    <row r="387" spans="1:12" s="8" customFormat="1" ht="45" x14ac:dyDescent="0.25">
      <c r="A387" s="6">
        <v>386</v>
      </c>
      <c r="B387" s="12" t="s">
        <v>975</v>
      </c>
      <c r="C387" s="7" t="s">
        <v>54</v>
      </c>
      <c r="D387" s="7" t="s">
        <v>976</v>
      </c>
      <c r="E387" s="7" t="s">
        <v>977</v>
      </c>
      <c r="F387" s="1" t="s">
        <v>57</v>
      </c>
      <c r="G387" s="7" t="s">
        <v>167</v>
      </c>
      <c r="H387" s="11" t="s">
        <v>982</v>
      </c>
      <c r="I387" s="11" t="s">
        <v>983</v>
      </c>
      <c r="J387" s="21">
        <v>582364016</v>
      </c>
      <c r="K387" s="24">
        <f>K386</f>
        <v>5543975344</v>
      </c>
      <c r="L387" s="31">
        <f t="shared" si="6"/>
        <v>0.10504448159753577</v>
      </c>
    </row>
    <row r="388" spans="1:12" s="8" customFormat="1" ht="45" x14ac:dyDescent="0.25">
      <c r="A388" s="6">
        <v>387</v>
      </c>
      <c r="B388" s="12" t="s">
        <v>975</v>
      </c>
      <c r="C388" s="7" t="s">
        <v>54</v>
      </c>
      <c r="D388" s="7" t="s">
        <v>976</v>
      </c>
      <c r="E388" s="7" t="s">
        <v>977</v>
      </c>
      <c r="F388" s="1" t="s">
        <v>57</v>
      </c>
      <c r="G388" s="7" t="s">
        <v>18</v>
      </c>
      <c r="H388" s="11" t="s">
        <v>984</v>
      </c>
      <c r="I388" s="11" t="s">
        <v>985</v>
      </c>
      <c r="J388" s="21">
        <v>249342002</v>
      </c>
      <c r="K388" s="24">
        <f>K387</f>
        <v>5543975344</v>
      </c>
      <c r="L388" s="31">
        <f t="shared" si="6"/>
        <v>4.4975308605917926E-2</v>
      </c>
    </row>
    <row r="389" spans="1:12" s="8" customFormat="1" ht="45" x14ac:dyDescent="0.25">
      <c r="A389" s="6">
        <v>388</v>
      </c>
      <c r="B389" s="12" t="s">
        <v>975</v>
      </c>
      <c r="C389" s="7" t="s">
        <v>54</v>
      </c>
      <c r="D389" s="7" t="s">
        <v>976</v>
      </c>
      <c r="E389" s="7" t="s">
        <v>977</v>
      </c>
      <c r="F389" s="1" t="s">
        <v>57</v>
      </c>
      <c r="G389" s="7" t="s">
        <v>118</v>
      </c>
      <c r="H389" s="11" t="s">
        <v>986</v>
      </c>
      <c r="I389" s="11" t="s">
        <v>987</v>
      </c>
      <c r="J389" s="21">
        <v>22252446</v>
      </c>
      <c r="K389" s="24">
        <f>K388</f>
        <v>5543975344</v>
      </c>
      <c r="L389" s="31">
        <f t="shared" si="6"/>
        <v>4.0138068117642044E-3</v>
      </c>
    </row>
    <row r="390" spans="1:12" s="8" customFormat="1" ht="45" x14ac:dyDescent="0.25">
      <c r="A390" s="6">
        <v>389</v>
      </c>
      <c r="B390" s="12" t="s">
        <v>975</v>
      </c>
      <c r="C390" s="7" t="s">
        <v>54</v>
      </c>
      <c r="D390" s="7" t="s">
        <v>976</v>
      </c>
      <c r="E390" s="7" t="s">
        <v>977</v>
      </c>
      <c r="F390" s="1" t="s">
        <v>57</v>
      </c>
      <c r="G390" s="7" t="s">
        <v>31</v>
      </c>
      <c r="H390" s="11" t="s">
        <v>988</v>
      </c>
      <c r="I390" s="11" t="s">
        <v>989</v>
      </c>
      <c r="J390" s="21">
        <v>363366237</v>
      </c>
      <c r="K390" s="24">
        <f>K389</f>
        <v>5543975344</v>
      </c>
      <c r="L390" s="31">
        <f t="shared" si="6"/>
        <v>6.5542542030468304E-2</v>
      </c>
    </row>
    <row r="391" spans="1:12" s="8" customFormat="1" ht="45" x14ac:dyDescent="0.25">
      <c r="A391" s="6">
        <v>390</v>
      </c>
      <c r="B391" s="12" t="s">
        <v>990</v>
      </c>
      <c r="C391" s="7" t="s">
        <v>54</v>
      </c>
      <c r="D391" s="7" t="s">
        <v>991</v>
      </c>
      <c r="E391" s="7" t="s">
        <v>992</v>
      </c>
      <c r="F391" s="1" t="s">
        <v>57</v>
      </c>
      <c r="G391" s="7" t="s">
        <v>24</v>
      </c>
      <c r="H391" s="11" t="s">
        <v>993</v>
      </c>
      <c r="I391" s="11" t="s">
        <v>994</v>
      </c>
      <c r="J391" s="21">
        <v>3529095425</v>
      </c>
      <c r="K391" s="24">
        <f>SUM(J391:J396)</f>
        <v>4800675910</v>
      </c>
      <c r="L391" s="31">
        <f t="shared" ref="L391:L454" si="7">J391/K391</f>
        <v>0.73512469726372343</v>
      </c>
    </row>
    <row r="392" spans="1:12" s="8" customFormat="1" ht="45" x14ac:dyDescent="0.25">
      <c r="A392" s="6">
        <v>391</v>
      </c>
      <c r="B392" s="12" t="s">
        <v>990</v>
      </c>
      <c r="C392" s="7" t="s">
        <v>54</v>
      </c>
      <c r="D392" s="7" t="s">
        <v>991</v>
      </c>
      <c r="E392" s="7" t="s">
        <v>992</v>
      </c>
      <c r="F392" s="1" t="s">
        <v>57</v>
      </c>
      <c r="G392" s="7" t="s">
        <v>68</v>
      </c>
      <c r="H392" s="11" t="s">
        <v>995</v>
      </c>
      <c r="I392" s="11" t="s">
        <v>996</v>
      </c>
      <c r="J392" s="21">
        <v>562477810</v>
      </c>
      <c r="K392" s="24">
        <f>K391</f>
        <v>4800675910</v>
      </c>
      <c r="L392" s="31">
        <f t="shared" si="7"/>
        <v>0.1171663783485855</v>
      </c>
    </row>
    <row r="393" spans="1:12" s="8" customFormat="1" ht="45" x14ac:dyDescent="0.25">
      <c r="A393" s="6">
        <v>392</v>
      </c>
      <c r="B393" s="12" t="s">
        <v>990</v>
      </c>
      <c r="C393" s="7" t="s">
        <v>54</v>
      </c>
      <c r="D393" s="7" t="s">
        <v>991</v>
      </c>
      <c r="E393" s="7" t="s">
        <v>992</v>
      </c>
      <c r="F393" s="1" t="s">
        <v>57</v>
      </c>
      <c r="G393" s="7" t="s">
        <v>167</v>
      </c>
      <c r="H393" s="11" t="s">
        <v>997</v>
      </c>
      <c r="I393" s="11" t="s">
        <v>998</v>
      </c>
      <c r="J393" s="21">
        <v>233087341</v>
      </c>
      <c r="K393" s="24">
        <f>K392</f>
        <v>4800675910</v>
      </c>
      <c r="L393" s="31">
        <f t="shared" si="7"/>
        <v>4.8553025734244991E-2</v>
      </c>
    </row>
    <row r="394" spans="1:12" s="8" customFormat="1" ht="45" x14ac:dyDescent="0.25">
      <c r="A394" s="6">
        <v>393</v>
      </c>
      <c r="B394" s="12" t="s">
        <v>990</v>
      </c>
      <c r="C394" s="7" t="s">
        <v>54</v>
      </c>
      <c r="D394" s="7" t="s">
        <v>991</v>
      </c>
      <c r="E394" s="7" t="s">
        <v>992</v>
      </c>
      <c r="F394" s="1" t="s">
        <v>57</v>
      </c>
      <c r="G394" s="7" t="s">
        <v>97</v>
      </c>
      <c r="H394" s="11" t="s">
        <v>999</v>
      </c>
      <c r="I394" s="11" t="s">
        <v>1000</v>
      </c>
      <c r="J394" s="21">
        <v>230785891</v>
      </c>
      <c r="K394" s="24">
        <f>K393</f>
        <v>4800675910</v>
      </c>
      <c r="L394" s="31">
        <f t="shared" si="7"/>
        <v>4.8073624490931319E-2</v>
      </c>
    </row>
    <row r="395" spans="1:12" s="8" customFormat="1" ht="45" x14ac:dyDescent="0.25">
      <c r="A395" s="6">
        <v>394</v>
      </c>
      <c r="B395" s="12" t="s">
        <v>990</v>
      </c>
      <c r="C395" s="7" t="s">
        <v>54</v>
      </c>
      <c r="D395" s="7" t="s">
        <v>991</v>
      </c>
      <c r="E395" s="7" t="s">
        <v>992</v>
      </c>
      <c r="F395" s="1" t="s">
        <v>57</v>
      </c>
      <c r="G395" s="7" t="s">
        <v>77</v>
      </c>
      <c r="H395" s="11" t="s">
        <v>1001</v>
      </c>
      <c r="I395" s="11" t="s">
        <v>1002</v>
      </c>
      <c r="J395" s="21">
        <v>77044476</v>
      </c>
      <c r="K395" s="24">
        <f>K394</f>
        <v>4800675910</v>
      </c>
      <c r="L395" s="31">
        <f t="shared" si="7"/>
        <v>1.604867261285297E-2</v>
      </c>
    </row>
    <row r="396" spans="1:12" s="8" customFormat="1" ht="45" x14ac:dyDescent="0.25">
      <c r="A396" s="6">
        <v>395</v>
      </c>
      <c r="B396" s="12" t="s">
        <v>990</v>
      </c>
      <c r="C396" s="7" t="s">
        <v>54</v>
      </c>
      <c r="D396" s="7" t="s">
        <v>991</v>
      </c>
      <c r="E396" s="7" t="s">
        <v>992</v>
      </c>
      <c r="F396" s="1" t="s">
        <v>57</v>
      </c>
      <c r="G396" s="7" t="s">
        <v>31</v>
      </c>
      <c r="H396" s="11" t="s">
        <v>1003</v>
      </c>
      <c r="I396" s="11" t="s">
        <v>1004</v>
      </c>
      <c r="J396" s="21">
        <v>168184967</v>
      </c>
      <c r="K396" s="24">
        <f>K395</f>
        <v>4800675910</v>
      </c>
      <c r="L396" s="31">
        <f t="shared" si="7"/>
        <v>3.5033601549661786E-2</v>
      </c>
    </row>
    <row r="397" spans="1:12" s="8" customFormat="1" ht="45" x14ac:dyDescent="0.25">
      <c r="A397" s="6">
        <v>396</v>
      </c>
      <c r="B397" s="12" t="s">
        <v>1005</v>
      </c>
      <c r="C397" s="7" t="s">
        <v>54</v>
      </c>
      <c r="D397" s="7" t="s">
        <v>1006</v>
      </c>
      <c r="E397" s="7" t="s">
        <v>1007</v>
      </c>
      <c r="F397" s="1" t="s">
        <v>57</v>
      </c>
      <c r="G397" s="7" t="s">
        <v>97</v>
      </c>
      <c r="H397" s="11" t="s">
        <v>1008</v>
      </c>
      <c r="I397" s="11" t="s">
        <v>1009</v>
      </c>
      <c r="J397" s="21">
        <v>945001086</v>
      </c>
      <c r="K397" s="24">
        <f>SUM(J397:J402)</f>
        <v>2475911690</v>
      </c>
      <c r="L397" s="31">
        <f t="shared" si="7"/>
        <v>0.38167802584267452</v>
      </c>
    </row>
    <row r="398" spans="1:12" s="8" customFormat="1" ht="45" x14ac:dyDescent="0.25">
      <c r="A398" s="6">
        <v>397</v>
      </c>
      <c r="B398" s="12" t="s">
        <v>1005</v>
      </c>
      <c r="C398" s="7" t="s">
        <v>54</v>
      </c>
      <c r="D398" s="7" t="s">
        <v>1006</v>
      </c>
      <c r="E398" s="7" t="s">
        <v>1007</v>
      </c>
      <c r="F398" s="1" t="s">
        <v>57</v>
      </c>
      <c r="G398" s="7" t="s">
        <v>167</v>
      </c>
      <c r="H398" s="11" t="s">
        <v>1010</v>
      </c>
      <c r="I398" s="11" t="s">
        <v>1011</v>
      </c>
      <c r="J398" s="21">
        <v>539217030</v>
      </c>
      <c r="K398" s="24">
        <f>K397</f>
        <v>2475911690</v>
      </c>
      <c r="L398" s="31">
        <f t="shared" si="7"/>
        <v>0.21778524338240837</v>
      </c>
    </row>
    <row r="399" spans="1:12" s="8" customFormat="1" ht="45" x14ac:dyDescent="0.25">
      <c r="A399" s="6">
        <v>398</v>
      </c>
      <c r="B399" s="12" t="s">
        <v>1005</v>
      </c>
      <c r="C399" s="7" t="s">
        <v>54</v>
      </c>
      <c r="D399" s="7" t="s">
        <v>1006</v>
      </c>
      <c r="E399" s="7" t="s">
        <v>1007</v>
      </c>
      <c r="F399" s="1" t="s">
        <v>57</v>
      </c>
      <c r="G399" s="7" t="s">
        <v>24</v>
      </c>
      <c r="H399" s="11" t="s">
        <v>1012</v>
      </c>
      <c r="I399" s="11" t="s">
        <v>1013</v>
      </c>
      <c r="J399" s="21">
        <v>328336640</v>
      </c>
      <c r="K399" s="24">
        <f>K398</f>
        <v>2475911690</v>
      </c>
      <c r="L399" s="31">
        <f t="shared" si="7"/>
        <v>0.13261241962955472</v>
      </c>
    </row>
    <row r="400" spans="1:12" s="8" customFormat="1" ht="45" x14ac:dyDescent="0.25">
      <c r="A400" s="6">
        <v>399</v>
      </c>
      <c r="B400" s="12" t="s">
        <v>1005</v>
      </c>
      <c r="C400" s="7" t="s">
        <v>54</v>
      </c>
      <c r="D400" s="7" t="s">
        <v>1006</v>
      </c>
      <c r="E400" s="7" t="s">
        <v>1007</v>
      </c>
      <c r="F400" s="1" t="s">
        <v>57</v>
      </c>
      <c r="G400" s="7" t="s">
        <v>77</v>
      </c>
      <c r="H400" s="11" t="s">
        <v>1014</v>
      </c>
      <c r="I400" s="11" t="s">
        <v>1015</v>
      </c>
      <c r="J400" s="21">
        <v>197000831</v>
      </c>
      <c r="K400" s="24">
        <f>K399</f>
        <v>2475911690</v>
      </c>
      <c r="L400" s="31">
        <f t="shared" si="7"/>
        <v>7.9566986090687269E-2</v>
      </c>
    </row>
    <row r="401" spans="1:12" s="8" customFormat="1" ht="45" x14ac:dyDescent="0.25">
      <c r="A401" s="6">
        <v>400</v>
      </c>
      <c r="B401" s="12" t="s">
        <v>1005</v>
      </c>
      <c r="C401" s="7" t="s">
        <v>54</v>
      </c>
      <c r="D401" s="7" t="s">
        <v>1006</v>
      </c>
      <c r="E401" s="7" t="s">
        <v>1007</v>
      </c>
      <c r="F401" s="1" t="s">
        <v>57</v>
      </c>
      <c r="G401" s="7" t="s">
        <v>349</v>
      </c>
      <c r="H401" s="11" t="s">
        <v>1016</v>
      </c>
      <c r="I401" s="11" t="s">
        <v>1017</v>
      </c>
      <c r="J401" s="21">
        <v>104480606</v>
      </c>
      <c r="K401" s="24">
        <f>K400</f>
        <v>2475911690</v>
      </c>
      <c r="L401" s="31">
        <f t="shared" si="7"/>
        <v>4.2198841914268759E-2</v>
      </c>
    </row>
    <row r="402" spans="1:12" s="8" customFormat="1" ht="45" x14ac:dyDescent="0.25">
      <c r="A402" s="6">
        <v>401</v>
      </c>
      <c r="B402" s="12" t="s">
        <v>1005</v>
      </c>
      <c r="C402" s="7" t="s">
        <v>54</v>
      </c>
      <c r="D402" s="7" t="s">
        <v>1006</v>
      </c>
      <c r="E402" s="7" t="s">
        <v>1007</v>
      </c>
      <c r="F402" s="1" t="s">
        <v>57</v>
      </c>
      <c r="G402" s="7" t="s">
        <v>31</v>
      </c>
      <c r="H402" s="11" t="s">
        <v>1018</v>
      </c>
      <c r="I402" s="11" t="s">
        <v>1019</v>
      </c>
      <c r="J402" s="21">
        <v>361875497</v>
      </c>
      <c r="K402" s="24">
        <f>K401</f>
        <v>2475911690</v>
      </c>
      <c r="L402" s="31">
        <f t="shared" si="7"/>
        <v>0.14615848314040636</v>
      </c>
    </row>
    <row r="403" spans="1:12" s="8" customFormat="1" ht="45" x14ac:dyDescent="0.25">
      <c r="A403" s="6">
        <v>402</v>
      </c>
      <c r="B403" s="12" t="s">
        <v>1020</v>
      </c>
      <c r="C403" s="7" t="s">
        <v>54</v>
      </c>
      <c r="D403" s="7" t="s">
        <v>1021</v>
      </c>
      <c r="E403" s="7" t="s">
        <v>1022</v>
      </c>
      <c r="F403" s="1" t="s">
        <v>57</v>
      </c>
      <c r="G403" s="7" t="s">
        <v>48</v>
      </c>
      <c r="H403" s="11" t="s">
        <v>1023</v>
      </c>
      <c r="I403" s="11" t="s">
        <v>1024</v>
      </c>
      <c r="J403" s="21">
        <v>268732157</v>
      </c>
      <c r="K403" s="24">
        <f>SUM(J403:J408)</f>
        <v>767098098</v>
      </c>
      <c r="L403" s="31">
        <f t="shared" si="7"/>
        <v>0.35032306519941336</v>
      </c>
    </row>
    <row r="404" spans="1:12" s="8" customFormat="1" ht="45" x14ac:dyDescent="0.25">
      <c r="A404" s="6">
        <v>403</v>
      </c>
      <c r="B404" s="12" t="s">
        <v>1020</v>
      </c>
      <c r="C404" s="7" t="s">
        <v>54</v>
      </c>
      <c r="D404" s="7" t="s">
        <v>1021</v>
      </c>
      <c r="E404" s="7" t="s">
        <v>1022</v>
      </c>
      <c r="F404" s="1" t="s">
        <v>57</v>
      </c>
      <c r="G404" s="7" t="s">
        <v>86</v>
      </c>
      <c r="H404" s="11" t="s">
        <v>1025</v>
      </c>
      <c r="I404" s="11" t="s">
        <v>1026</v>
      </c>
      <c r="J404" s="21">
        <v>158338782</v>
      </c>
      <c r="K404" s="24">
        <f>K403</f>
        <v>767098098</v>
      </c>
      <c r="L404" s="31">
        <f t="shared" si="7"/>
        <v>0.20641269012767127</v>
      </c>
    </row>
    <row r="405" spans="1:12" s="8" customFormat="1" ht="45" x14ac:dyDescent="0.25">
      <c r="A405" s="6">
        <v>404</v>
      </c>
      <c r="B405" s="12" t="s">
        <v>1020</v>
      </c>
      <c r="C405" s="7" t="s">
        <v>54</v>
      </c>
      <c r="D405" s="7" t="s">
        <v>1021</v>
      </c>
      <c r="E405" s="7" t="s">
        <v>1022</v>
      </c>
      <c r="F405" s="1" t="s">
        <v>57</v>
      </c>
      <c r="G405" s="7" t="s">
        <v>43</v>
      </c>
      <c r="H405" s="11" t="s">
        <v>1027</v>
      </c>
      <c r="I405" s="11" t="s">
        <v>1028</v>
      </c>
      <c r="J405" s="21">
        <v>84283824</v>
      </c>
      <c r="K405" s="24">
        <f>K404</f>
        <v>767098098</v>
      </c>
      <c r="L405" s="31">
        <f t="shared" si="7"/>
        <v>0.10987359272529444</v>
      </c>
    </row>
    <row r="406" spans="1:12" s="8" customFormat="1" ht="45" x14ac:dyDescent="0.25">
      <c r="A406" s="6">
        <v>405</v>
      </c>
      <c r="B406" s="12" t="s">
        <v>1020</v>
      </c>
      <c r="C406" s="7" t="s">
        <v>54</v>
      </c>
      <c r="D406" s="7" t="s">
        <v>1021</v>
      </c>
      <c r="E406" s="7" t="s">
        <v>1022</v>
      </c>
      <c r="F406" s="1" t="s">
        <v>57</v>
      </c>
      <c r="G406" s="7" t="s">
        <v>24</v>
      </c>
      <c r="H406" s="11" t="s">
        <v>1029</v>
      </c>
      <c r="I406" s="11" t="s">
        <v>1030</v>
      </c>
      <c r="J406" s="21">
        <v>79988187</v>
      </c>
      <c r="K406" s="24">
        <f>K405</f>
        <v>767098098</v>
      </c>
      <c r="L406" s="31">
        <f t="shared" si="7"/>
        <v>0.10427373918478937</v>
      </c>
    </row>
    <row r="407" spans="1:12" s="8" customFormat="1" ht="45" x14ac:dyDescent="0.25">
      <c r="A407" s="6">
        <v>406</v>
      </c>
      <c r="B407" s="12" t="s">
        <v>1020</v>
      </c>
      <c r="C407" s="7" t="s">
        <v>54</v>
      </c>
      <c r="D407" s="7" t="s">
        <v>1021</v>
      </c>
      <c r="E407" s="7" t="s">
        <v>1022</v>
      </c>
      <c r="F407" s="1" t="s">
        <v>57</v>
      </c>
      <c r="G407" s="7" t="s">
        <v>167</v>
      </c>
      <c r="H407" s="11" t="s">
        <v>1031</v>
      </c>
      <c r="I407" s="11" t="s">
        <v>1032</v>
      </c>
      <c r="J407" s="21">
        <v>61942637</v>
      </c>
      <c r="K407" s="24">
        <f>K406</f>
        <v>767098098</v>
      </c>
      <c r="L407" s="31">
        <f t="shared" si="7"/>
        <v>8.0749303330954161E-2</v>
      </c>
    </row>
    <row r="408" spans="1:12" s="8" customFormat="1" ht="45" x14ac:dyDescent="0.25">
      <c r="A408" s="6">
        <v>407</v>
      </c>
      <c r="B408" s="12" t="s">
        <v>1020</v>
      </c>
      <c r="C408" s="7" t="s">
        <v>54</v>
      </c>
      <c r="D408" s="7" t="s">
        <v>1021</v>
      </c>
      <c r="E408" s="7" t="s">
        <v>1022</v>
      </c>
      <c r="F408" s="1" t="s">
        <v>57</v>
      </c>
      <c r="G408" s="7" t="s">
        <v>31</v>
      </c>
      <c r="H408" s="11" t="s">
        <v>1033</v>
      </c>
      <c r="I408" s="11" t="s">
        <v>1034</v>
      </c>
      <c r="J408" s="21">
        <v>113812511</v>
      </c>
      <c r="K408" s="24">
        <f>K407</f>
        <v>767098098</v>
      </c>
      <c r="L408" s="31">
        <f t="shared" si="7"/>
        <v>0.14836760943187738</v>
      </c>
    </row>
    <row r="409" spans="1:12" s="8" customFormat="1" ht="45" x14ac:dyDescent="0.25">
      <c r="A409" s="6">
        <v>408</v>
      </c>
      <c r="B409" s="12" t="s">
        <v>1035</v>
      </c>
      <c r="C409" s="7" t="s">
        <v>54</v>
      </c>
      <c r="D409" s="7" t="s">
        <v>1036</v>
      </c>
      <c r="E409" s="7" t="s">
        <v>1037</v>
      </c>
      <c r="F409" s="8" t="s">
        <v>14</v>
      </c>
      <c r="G409" s="7" t="s">
        <v>68</v>
      </c>
      <c r="H409" s="9" t="s">
        <v>1038</v>
      </c>
      <c r="I409" s="9" t="s">
        <v>1039</v>
      </c>
      <c r="J409" s="20">
        <v>470663565</v>
      </c>
      <c r="K409" s="24">
        <f>SUM(J409:J414)</f>
        <v>1242226636</v>
      </c>
      <c r="L409" s="31">
        <f t="shared" si="7"/>
        <v>0.37888703346077662</v>
      </c>
    </row>
    <row r="410" spans="1:12" s="8" customFormat="1" ht="45" x14ac:dyDescent="0.25">
      <c r="A410" s="6">
        <v>409</v>
      </c>
      <c r="B410" s="12" t="s">
        <v>1035</v>
      </c>
      <c r="C410" s="7" t="s">
        <v>54</v>
      </c>
      <c r="D410" s="7" t="s">
        <v>1036</v>
      </c>
      <c r="E410" s="7" t="s">
        <v>1037</v>
      </c>
      <c r="F410" s="8" t="s">
        <v>14</v>
      </c>
      <c r="G410" s="7" t="s">
        <v>97</v>
      </c>
      <c r="H410" s="9" t="s">
        <v>1040</v>
      </c>
      <c r="I410" s="9" t="s">
        <v>1041</v>
      </c>
      <c r="J410" s="20">
        <v>196911350</v>
      </c>
      <c r="K410" s="24">
        <f>K409</f>
        <v>1242226636</v>
      </c>
      <c r="L410" s="31">
        <f t="shared" si="7"/>
        <v>0.15851483480829179</v>
      </c>
    </row>
    <row r="411" spans="1:12" s="8" customFormat="1" ht="45" x14ac:dyDescent="0.25">
      <c r="A411" s="6">
        <v>410</v>
      </c>
      <c r="B411" s="12" t="s">
        <v>1035</v>
      </c>
      <c r="C411" s="7" t="s">
        <v>54</v>
      </c>
      <c r="D411" s="7" t="s">
        <v>1036</v>
      </c>
      <c r="E411" s="7" t="s">
        <v>1037</v>
      </c>
      <c r="F411" s="8" t="s">
        <v>14</v>
      </c>
      <c r="G411" s="7" t="s">
        <v>183</v>
      </c>
      <c r="H411" s="9" t="s">
        <v>1042</v>
      </c>
      <c r="I411" s="9" t="s">
        <v>1043</v>
      </c>
      <c r="J411" s="20">
        <v>150534497</v>
      </c>
      <c r="K411" s="24">
        <f>K410</f>
        <v>1242226636</v>
      </c>
      <c r="L411" s="31">
        <f t="shared" si="7"/>
        <v>0.12118118597482722</v>
      </c>
    </row>
    <row r="412" spans="1:12" s="8" customFormat="1" ht="45" x14ac:dyDescent="0.25">
      <c r="A412" s="6">
        <v>411</v>
      </c>
      <c r="B412" s="12" t="s">
        <v>1035</v>
      </c>
      <c r="C412" s="7" t="s">
        <v>54</v>
      </c>
      <c r="D412" s="7" t="s">
        <v>1036</v>
      </c>
      <c r="E412" s="7" t="s">
        <v>1037</v>
      </c>
      <c r="F412" s="8" t="s">
        <v>14</v>
      </c>
      <c r="G412" s="7" t="s">
        <v>167</v>
      </c>
      <c r="H412" s="9" t="s">
        <v>1044</v>
      </c>
      <c r="I412" s="9" t="s">
        <v>1045</v>
      </c>
      <c r="J412" s="20">
        <v>86637465</v>
      </c>
      <c r="K412" s="24">
        <f>K411</f>
        <v>1242226636</v>
      </c>
      <c r="L412" s="31">
        <f t="shared" si="7"/>
        <v>6.9743686449177056E-2</v>
      </c>
    </row>
    <row r="413" spans="1:12" s="8" customFormat="1" ht="45" x14ac:dyDescent="0.25">
      <c r="A413" s="6">
        <v>412</v>
      </c>
      <c r="B413" s="12" t="s">
        <v>1035</v>
      </c>
      <c r="C413" s="7" t="s">
        <v>54</v>
      </c>
      <c r="D413" s="7" t="s">
        <v>1036</v>
      </c>
      <c r="E413" s="7" t="s">
        <v>1037</v>
      </c>
      <c r="F413" s="8" t="s">
        <v>14</v>
      </c>
      <c r="G413" s="7" t="s">
        <v>48</v>
      </c>
      <c r="H413" s="9" t="s">
        <v>1046</v>
      </c>
      <c r="I413" s="9" t="s">
        <v>1047</v>
      </c>
      <c r="J413" s="20">
        <v>38272905</v>
      </c>
      <c r="K413" s="24">
        <f>K412</f>
        <v>1242226636</v>
      </c>
      <c r="L413" s="31">
        <f t="shared" si="7"/>
        <v>3.0809921387002042E-2</v>
      </c>
    </row>
    <row r="414" spans="1:12" s="8" customFormat="1" ht="45" x14ac:dyDescent="0.25">
      <c r="A414" s="6">
        <v>413</v>
      </c>
      <c r="B414" s="12" t="s">
        <v>1035</v>
      </c>
      <c r="C414" s="7" t="s">
        <v>54</v>
      </c>
      <c r="D414" s="7" t="s">
        <v>1036</v>
      </c>
      <c r="E414" s="7" t="s">
        <v>1037</v>
      </c>
      <c r="F414" s="8" t="s">
        <v>14</v>
      </c>
      <c r="G414" s="7" t="s">
        <v>31</v>
      </c>
      <c r="H414" s="9" t="s">
        <v>1048</v>
      </c>
      <c r="I414" s="9" t="s">
        <v>1049</v>
      </c>
      <c r="J414" s="20">
        <v>299206854</v>
      </c>
      <c r="K414" s="24">
        <f>K413</f>
        <v>1242226636</v>
      </c>
      <c r="L414" s="31">
        <f t="shared" si="7"/>
        <v>0.24086333791992526</v>
      </c>
    </row>
    <row r="415" spans="1:12" s="8" customFormat="1" ht="45" x14ac:dyDescent="0.25">
      <c r="A415" s="6">
        <v>414</v>
      </c>
      <c r="B415" s="12" t="s">
        <v>1050</v>
      </c>
      <c r="C415" s="7" t="s">
        <v>54</v>
      </c>
      <c r="D415" s="7" t="s">
        <v>1051</v>
      </c>
      <c r="E415" s="7" t="s">
        <v>1052</v>
      </c>
      <c r="F415" s="8" t="s">
        <v>14</v>
      </c>
      <c r="G415" s="7" t="s">
        <v>86</v>
      </c>
      <c r="H415" s="9" t="s">
        <v>1053</v>
      </c>
      <c r="I415" s="9" t="s">
        <v>1054</v>
      </c>
      <c r="J415" s="20">
        <v>2284313139</v>
      </c>
      <c r="K415" s="24">
        <f>SUM(J415:J420)</f>
        <v>10962762446</v>
      </c>
      <c r="L415" s="31">
        <f t="shared" si="7"/>
        <v>0.20837021236681827</v>
      </c>
    </row>
    <row r="416" spans="1:12" s="8" customFormat="1" ht="45" x14ac:dyDescent="0.25">
      <c r="A416" s="6">
        <v>415</v>
      </c>
      <c r="B416" s="12" t="s">
        <v>1050</v>
      </c>
      <c r="C416" s="7" t="s">
        <v>54</v>
      </c>
      <c r="D416" s="7" t="s">
        <v>1051</v>
      </c>
      <c r="E416" s="7" t="s">
        <v>1052</v>
      </c>
      <c r="F416" s="8" t="s">
        <v>14</v>
      </c>
      <c r="G416" s="7" t="s">
        <v>68</v>
      </c>
      <c r="H416" s="9" t="s">
        <v>1055</v>
      </c>
      <c r="I416" s="9" t="s">
        <v>1056</v>
      </c>
      <c r="J416" s="20">
        <v>1486496468</v>
      </c>
      <c r="K416" s="24">
        <f>K415</f>
        <v>10962762446</v>
      </c>
      <c r="L416" s="31">
        <f t="shared" si="7"/>
        <v>0.1355950633174926</v>
      </c>
    </row>
    <row r="417" spans="1:12" s="8" customFormat="1" ht="45" x14ac:dyDescent="0.25">
      <c r="A417" s="6">
        <v>416</v>
      </c>
      <c r="B417" s="12" t="s">
        <v>1050</v>
      </c>
      <c r="C417" s="7" t="s">
        <v>54</v>
      </c>
      <c r="D417" s="7" t="s">
        <v>1051</v>
      </c>
      <c r="E417" s="7" t="s">
        <v>1052</v>
      </c>
      <c r="F417" s="8" t="s">
        <v>14</v>
      </c>
      <c r="G417" s="7" t="s">
        <v>118</v>
      </c>
      <c r="H417" s="9" t="s">
        <v>1057</v>
      </c>
      <c r="I417" s="9" t="s">
        <v>1058</v>
      </c>
      <c r="J417" s="20">
        <v>1326904249</v>
      </c>
      <c r="K417" s="24">
        <f>K416</f>
        <v>10962762446</v>
      </c>
      <c r="L417" s="31">
        <f t="shared" si="7"/>
        <v>0.12103739869727356</v>
      </c>
    </row>
    <row r="418" spans="1:12" s="8" customFormat="1" ht="45" x14ac:dyDescent="0.25">
      <c r="A418" s="6">
        <v>417</v>
      </c>
      <c r="B418" s="12" t="s">
        <v>1050</v>
      </c>
      <c r="C418" s="7" t="s">
        <v>54</v>
      </c>
      <c r="D418" s="7" t="s">
        <v>1051</v>
      </c>
      <c r="E418" s="7" t="s">
        <v>1052</v>
      </c>
      <c r="F418" s="8" t="s">
        <v>14</v>
      </c>
      <c r="G418" s="7" t="s">
        <v>167</v>
      </c>
      <c r="H418" s="9" t="s">
        <v>1059</v>
      </c>
      <c r="I418" s="9" t="s">
        <v>1060</v>
      </c>
      <c r="J418" s="20">
        <v>1232506922</v>
      </c>
      <c r="K418" s="24">
        <f>K417</f>
        <v>10962762446</v>
      </c>
      <c r="L418" s="31">
        <f t="shared" si="7"/>
        <v>0.11242667421382525</v>
      </c>
    </row>
    <row r="419" spans="1:12" s="8" customFormat="1" ht="45" x14ac:dyDescent="0.25">
      <c r="A419" s="6">
        <v>418</v>
      </c>
      <c r="B419" s="12" t="s">
        <v>1050</v>
      </c>
      <c r="C419" s="7" t="s">
        <v>54</v>
      </c>
      <c r="D419" s="7" t="s">
        <v>1051</v>
      </c>
      <c r="E419" s="7" t="s">
        <v>1052</v>
      </c>
      <c r="F419" s="8" t="s">
        <v>14</v>
      </c>
      <c r="G419" s="7" t="s">
        <v>48</v>
      </c>
      <c r="H419" s="9" t="s">
        <v>1061</v>
      </c>
      <c r="I419" s="9" t="s">
        <v>1062</v>
      </c>
      <c r="J419" s="20">
        <v>735466368</v>
      </c>
      <c r="K419" s="24">
        <f>K418</f>
        <v>10962762446</v>
      </c>
      <c r="L419" s="31">
        <f t="shared" si="7"/>
        <v>6.7087686303770155E-2</v>
      </c>
    </row>
    <row r="420" spans="1:12" s="8" customFormat="1" ht="45" x14ac:dyDescent="0.25">
      <c r="A420" s="6">
        <v>419</v>
      </c>
      <c r="B420" s="12" t="s">
        <v>1050</v>
      </c>
      <c r="C420" s="7" t="s">
        <v>54</v>
      </c>
      <c r="D420" s="7" t="s">
        <v>1051</v>
      </c>
      <c r="E420" s="7" t="s">
        <v>1052</v>
      </c>
      <c r="F420" s="8" t="s">
        <v>14</v>
      </c>
      <c r="G420" s="7" t="s">
        <v>31</v>
      </c>
      <c r="H420" s="9" t="s">
        <v>1063</v>
      </c>
      <c r="I420" s="9" t="s">
        <v>1064</v>
      </c>
      <c r="J420" s="20">
        <v>3897075300</v>
      </c>
      <c r="K420" s="24">
        <f>K419</f>
        <v>10962762446</v>
      </c>
      <c r="L420" s="31">
        <f t="shared" si="7"/>
        <v>0.35548296510082017</v>
      </c>
    </row>
    <row r="421" spans="1:12" s="8" customFormat="1" ht="30" x14ac:dyDescent="0.25">
      <c r="A421" s="6">
        <v>420</v>
      </c>
      <c r="B421" s="7" t="s">
        <v>1065</v>
      </c>
      <c r="C421" s="7" t="s">
        <v>74</v>
      </c>
      <c r="D421" s="7" t="s">
        <v>1066</v>
      </c>
      <c r="E421" s="7" t="s">
        <v>1067</v>
      </c>
      <c r="F421" s="8" t="s">
        <v>14</v>
      </c>
      <c r="G421" s="7" t="s">
        <v>37</v>
      </c>
      <c r="H421" s="9" t="s">
        <v>1068</v>
      </c>
      <c r="I421" s="9" t="s">
        <v>1069</v>
      </c>
      <c r="J421" s="20">
        <v>160878841</v>
      </c>
      <c r="K421" s="24">
        <f>SUM(J421:J426)</f>
        <v>458804093</v>
      </c>
      <c r="L421" s="31">
        <f t="shared" si="7"/>
        <v>0.3506482253635867</v>
      </c>
    </row>
    <row r="422" spans="1:12" s="8" customFormat="1" ht="30" x14ac:dyDescent="0.25">
      <c r="A422" s="6">
        <v>421</v>
      </c>
      <c r="B422" s="7" t="s">
        <v>1065</v>
      </c>
      <c r="C422" s="7" t="s">
        <v>74</v>
      </c>
      <c r="D422" s="7" t="s">
        <v>1066</v>
      </c>
      <c r="E422" s="7" t="s">
        <v>1067</v>
      </c>
      <c r="F422" s="8" t="s">
        <v>14</v>
      </c>
      <c r="G422" s="7" t="s">
        <v>43</v>
      </c>
      <c r="H422" s="9" t="s">
        <v>1070</v>
      </c>
      <c r="I422" s="9" t="s">
        <v>1071</v>
      </c>
      <c r="J422" s="20">
        <v>64589546</v>
      </c>
      <c r="K422" s="24">
        <f>K421</f>
        <v>458804093</v>
      </c>
      <c r="L422" s="31">
        <f t="shared" si="7"/>
        <v>0.14077805099267063</v>
      </c>
    </row>
    <row r="423" spans="1:12" s="8" customFormat="1" ht="30" x14ac:dyDescent="0.25">
      <c r="A423" s="6">
        <v>422</v>
      </c>
      <c r="B423" s="7" t="s">
        <v>1065</v>
      </c>
      <c r="C423" s="7" t="s">
        <v>74</v>
      </c>
      <c r="D423" s="7" t="s">
        <v>1066</v>
      </c>
      <c r="E423" s="7" t="s">
        <v>1067</v>
      </c>
      <c r="F423" s="8" t="s">
        <v>14</v>
      </c>
      <c r="G423" s="7" t="s">
        <v>15</v>
      </c>
      <c r="H423" s="9" t="s">
        <v>1072</v>
      </c>
      <c r="I423" s="9" t="s">
        <v>1073</v>
      </c>
      <c r="J423" s="20">
        <v>53774478</v>
      </c>
      <c r="K423" s="24">
        <f>K422</f>
        <v>458804093</v>
      </c>
      <c r="L423" s="31">
        <f t="shared" si="7"/>
        <v>0.11720575038549187</v>
      </c>
    </row>
    <row r="424" spans="1:12" s="8" customFormat="1" ht="30" x14ac:dyDescent="0.25">
      <c r="A424" s="6">
        <v>423</v>
      </c>
      <c r="B424" s="7" t="s">
        <v>1065</v>
      </c>
      <c r="C424" s="7" t="s">
        <v>74</v>
      </c>
      <c r="D424" s="7" t="s">
        <v>1066</v>
      </c>
      <c r="E424" s="7" t="s">
        <v>1067</v>
      </c>
      <c r="F424" s="8" t="s">
        <v>14</v>
      </c>
      <c r="G424" s="7" t="s">
        <v>198</v>
      </c>
      <c r="H424" s="9" t="s">
        <v>1074</v>
      </c>
      <c r="I424" s="9" t="s">
        <v>1075</v>
      </c>
      <c r="J424" s="20">
        <v>50858642</v>
      </c>
      <c r="K424" s="24">
        <f>K423</f>
        <v>458804093</v>
      </c>
      <c r="L424" s="31">
        <f t="shared" si="7"/>
        <v>0.11085045398668665</v>
      </c>
    </row>
    <row r="425" spans="1:12" s="8" customFormat="1" ht="30" x14ac:dyDescent="0.25">
      <c r="A425" s="6">
        <v>424</v>
      </c>
      <c r="B425" s="7" t="s">
        <v>1065</v>
      </c>
      <c r="C425" s="7" t="s">
        <v>74</v>
      </c>
      <c r="D425" s="7" t="s">
        <v>1066</v>
      </c>
      <c r="E425" s="7" t="s">
        <v>1067</v>
      </c>
      <c r="F425" s="8" t="s">
        <v>14</v>
      </c>
      <c r="G425" s="7" t="s">
        <v>48</v>
      </c>
      <c r="H425" s="9" t="s">
        <v>1076</v>
      </c>
      <c r="I425" s="9" t="s">
        <v>1077</v>
      </c>
      <c r="J425" s="20">
        <v>47029383</v>
      </c>
      <c r="K425" s="24">
        <f>K424</f>
        <v>458804093</v>
      </c>
      <c r="L425" s="31">
        <f t="shared" si="7"/>
        <v>0.10250427953353067</v>
      </c>
    </row>
    <row r="426" spans="1:12" s="8" customFormat="1" ht="30" x14ac:dyDescent="0.25">
      <c r="A426" s="6">
        <v>425</v>
      </c>
      <c r="B426" s="7" t="s">
        <v>1065</v>
      </c>
      <c r="C426" s="7" t="s">
        <v>74</v>
      </c>
      <c r="D426" s="7" t="s">
        <v>1066</v>
      </c>
      <c r="E426" s="7" t="s">
        <v>1067</v>
      </c>
      <c r="F426" s="8" t="s">
        <v>14</v>
      </c>
      <c r="G426" s="7" t="s">
        <v>31</v>
      </c>
      <c r="H426" s="9" t="s">
        <v>1078</v>
      </c>
      <c r="I426" s="9" t="s">
        <v>1079</v>
      </c>
      <c r="J426" s="20">
        <v>81673203</v>
      </c>
      <c r="K426" s="24">
        <f>K425</f>
        <v>458804093</v>
      </c>
      <c r="L426" s="31">
        <f t="shared" si="7"/>
        <v>0.17801323973803346</v>
      </c>
    </row>
    <row r="427" spans="1:12" s="8" customFormat="1" ht="30" x14ac:dyDescent="0.25">
      <c r="A427" s="6">
        <v>426</v>
      </c>
      <c r="B427" s="7" t="s">
        <v>1080</v>
      </c>
      <c r="C427" s="7" t="s">
        <v>74</v>
      </c>
      <c r="D427" s="7" t="s">
        <v>1081</v>
      </c>
      <c r="E427" s="7" t="s">
        <v>1082</v>
      </c>
      <c r="F427" s="8" t="s">
        <v>14</v>
      </c>
      <c r="G427" s="7" t="s">
        <v>37</v>
      </c>
      <c r="H427" s="9" t="s">
        <v>1083</v>
      </c>
      <c r="I427" s="9" t="s">
        <v>1084</v>
      </c>
      <c r="J427" s="20">
        <v>242314579</v>
      </c>
      <c r="K427" s="24">
        <f>SUM(J427:J432)</f>
        <v>466832334</v>
      </c>
      <c r="L427" s="31">
        <f t="shared" si="7"/>
        <v>0.51906125894013155</v>
      </c>
    </row>
    <row r="428" spans="1:12" s="8" customFormat="1" ht="30" x14ac:dyDescent="0.25">
      <c r="A428" s="6">
        <v>427</v>
      </c>
      <c r="B428" s="7" t="s">
        <v>1080</v>
      </c>
      <c r="C428" s="7" t="s">
        <v>74</v>
      </c>
      <c r="D428" s="7" t="s">
        <v>1081</v>
      </c>
      <c r="E428" s="7" t="s">
        <v>1082</v>
      </c>
      <c r="F428" s="8" t="s">
        <v>14</v>
      </c>
      <c r="G428" s="7" t="s">
        <v>48</v>
      </c>
      <c r="H428" s="9" t="s">
        <v>1085</v>
      </c>
      <c r="I428" s="9" t="s">
        <v>1086</v>
      </c>
      <c r="J428" s="20">
        <v>69778960</v>
      </c>
      <c r="K428" s="24">
        <f>K427</f>
        <v>466832334</v>
      </c>
      <c r="L428" s="31">
        <f t="shared" si="7"/>
        <v>0.14947327962934118</v>
      </c>
    </row>
    <row r="429" spans="1:12" s="8" customFormat="1" ht="30" x14ac:dyDescent="0.25">
      <c r="A429" s="6">
        <v>428</v>
      </c>
      <c r="B429" s="7" t="s">
        <v>1080</v>
      </c>
      <c r="C429" s="7" t="s">
        <v>74</v>
      </c>
      <c r="D429" s="7" t="s">
        <v>1081</v>
      </c>
      <c r="E429" s="7" t="s">
        <v>1082</v>
      </c>
      <c r="F429" s="8" t="s">
        <v>14</v>
      </c>
      <c r="G429" s="7" t="s">
        <v>97</v>
      </c>
      <c r="H429" s="9" t="s">
        <v>1087</v>
      </c>
      <c r="I429" s="9" t="s">
        <v>1088</v>
      </c>
      <c r="J429" s="20">
        <v>20931100</v>
      </c>
      <c r="K429" s="24">
        <f>K428</f>
        <v>466832334</v>
      </c>
      <c r="L429" s="31">
        <f t="shared" si="7"/>
        <v>4.483644014255448E-2</v>
      </c>
    </row>
    <row r="430" spans="1:12" s="8" customFormat="1" ht="30" x14ac:dyDescent="0.25">
      <c r="A430" s="6">
        <v>429</v>
      </c>
      <c r="B430" s="7" t="s">
        <v>1080</v>
      </c>
      <c r="C430" s="7" t="s">
        <v>74</v>
      </c>
      <c r="D430" s="7" t="s">
        <v>1081</v>
      </c>
      <c r="E430" s="7" t="s">
        <v>1082</v>
      </c>
      <c r="F430" s="8" t="s">
        <v>14</v>
      </c>
      <c r="G430" s="7" t="s">
        <v>183</v>
      </c>
      <c r="H430" s="9" t="s">
        <v>1089</v>
      </c>
      <c r="I430" s="9" t="s">
        <v>1090</v>
      </c>
      <c r="J430" s="20">
        <v>16068949</v>
      </c>
      <c r="K430" s="24">
        <f>K429</f>
        <v>466832334</v>
      </c>
      <c r="L430" s="31">
        <f t="shared" si="7"/>
        <v>3.4421242552577773E-2</v>
      </c>
    </row>
    <row r="431" spans="1:12" s="8" customFormat="1" ht="30" x14ac:dyDescent="0.25">
      <c r="A431" s="6">
        <v>430</v>
      </c>
      <c r="B431" s="7" t="s">
        <v>1080</v>
      </c>
      <c r="C431" s="7" t="s">
        <v>74</v>
      </c>
      <c r="D431" s="7" t="s">
        <v>1081</v>
      </c>
      <c r="E431" s="7" t="s">
        <v>1082</v>
      </c>
      <c r="F431" s="8" t="s">
        <v>14</v>
      </c>
      <c r="G431" s="7" t="s">
        <v>395</v>
      </c>
      <c r="H431" s="9" t="s">
        <v>1091</v>
      </c>
      <c r="I431" s="9" t="s">
        <v>1092</v>
      </c>
      <c r="J431" s="20">
        <v>14450378</v>
      </c>
      <c r="K431" s="24">
        <f>K430</f>
        <v>466832334</v>
      </c>
      <c r="L431" s="31">
        <f t="shared" si="7"/>
        <v>3.0954106962094018E-2</v>
      </c>
    </row>
    <row r="432" spans="1:12" s="8" customFormat="1" ht="30" x14ac:dyDescent="0.25">
      <c r="A432" s="6">
        <v>431</v>
      </c>
      <c r="B432" s="7" t="s">
        <v>1080</v>
      </c>
      <c r="C432" s="7" t="s">
        <v>74</v>
      </c>
      <c r="D432" s="7" t="s">
        <v>1081</v>
      </c>
      <c r="E432" s="7" t="s">
        <v>1082</v>
      </c>
      <c r="F432" s="8" t="s">
        <v>14</v>
      </c>
      <c r="G432" s="7" t="s">
        <v>31</v>
      </c>
      <c r="H432" s="9" t="s">
        <v>1093</v>
      </c>
      <c r="I432" s="9" t="s">
        <v>1094</v>
      </c>
      <c r="J432" s="20">
        <v>103288368</v>
      </c>
      <c r="K432" s="24">
        <f>K431</f>
        <v>466832334</v>
      </c>
      <c r="L432" s="31">
        <f t="shared" si="7"/>
        <v>0.22125367177330094</v>
      </c>
    </row>
    <row r="433" spans="1:12" s="8" customFormat="1" ht="45" x14ac:dyDescent="0.25">
      <c r="A433" s="6">
        <v>432</v>
      </c>
      <c r="B433" s="7" t="s">
        <v>1095</v>
      </c>
      <c r="C433" s="7" t="s">
        <v>74</v>
      </c>
      <c r="D433" s="7" t="s">
        <v>1096</v>
      </c>
      <c r="E433" s="7" t="s">
        <v>1097</v>
      </c>
      <c r="F433" s="8" t="s">
        <v>14</v>
      </c>
      <c r="G433" s="7" t="s">
        <v>43</v>
      </c>
      <c r="H433" s="9" t="s">
        <v>1098</v>
      </c>
      <c r="I433" s="9" t="s">
        <v>1099</v>
      </c>
      <c r="J433" s="20">
        <v>18848300</v>
      </c>
      <c r="K433" s="24">
        <f>SUM(J433:J438)</f>
        <v>36057560</v>
      </c>
      <c r="L433" s="31">
        <f t="shared" si="7"/>
        <v>0.5227281047303256</v>
      </c>
    </row>
    <row r="434" spans="1:12" s="8" customFormat="1" ht="45" x14ac:dyDescent="0.25">
      <c r="A434" s="6">
        <v>433</v>
      </c>
      <c r="B434" s="7" t="s">
        <v>1095</v>
      </c>
      <c r="C434" s="7" t="s">
        <v>74</v>
      </c>
      <c r="D434" s="7" t="s">
        <v>1096</v>
      </c>
      <c r="E434" s="7" t="s">
        <v>1097</v>
      </c>
      <c r="F434" s="8" t="s">
        <v>14</v>
      </c>
      <c r="G434" s="7" t="s">
        <v>37</v>
      </c>
      <c r="H434" s="9" t="s">
        <v>1100</v>
      </c>
      <c r="I434" s="9" t="s">
        <v>1101</v>
      </c>
      <c r="J434" s="20">
        <v>7487524</v>
      </c>
      <c r="K434" s="24">
        <f>K433</f>
        <v>36057560</v>
      </c>
      <c r="L434" s="31">
        <f t="shared" si="7"/>
        <v>0.20765476088786927</v>
      </c>
    </row>
    <row r="435" spans="1:12" s="8" customFormat="1" ht="45" x14ac:dyDescent="0.25">
      <c r="A435" s="6">
        <v>434</v>
      </c>
      <c r="B435" s="7" t="s">
        <v>1095</v>
      </c>
      <c r="C435" s="7" t="s">
        <v>74</v>
      </c>
      <c r="D435" s="7" t="s">
        <v>1096</v>
      </c>
      <c r="E435" s="7" t="s">
        <v>1097</v>
      </c>
      <c r="F435" s="8" t="s">
        <v>14</v>
      </c>
      <c r="G435" s="7" t="s">
        <v>68</v>
      </c>
      <c r="H435" s="9" t="s">
        <v>30</v>
      </c>
      <c r="I435" s="9" t="s">
        <v>1102</v>
      </c>
      <c r="J435" s="20">
        <v>4523353</v>
      </c>
      <c r="K435" s="24">
        <f>K434</f>
        <v>36057560</v>
      </c>
      <c r="L435" s="31">
        <f t="shared" si="7"/>
        <v>0.12544811684429008</v>
      </c>
    </row>
    <row r="436" spans="1:12" s="8" customFormat="1" ht="45" x14ac:dyDescent="0.25">
      <c r="A436" s="6">
        <v>435</v>
      </c>
      <c r="B436" s="7" t="s">
        <v>1095</v>
      </c>
      <c r="C436" s="7" t="s">
        <v>74</v>
      </c>
      <c r="D436" s="7" t="s">
        <v>1096</v>
      </c>
      <c r="E436" s="7" t="s">
        <v>1097</v>
      </c>
      <c r="F436" s="8" t="s">
        <v>14</v>
      </c>
      <c r="G436" s="7" t="s">
        <v>48</v>
      </c>
      <c r="H436" s="9" t="s">
        <v>1103</v>
      </c>
      <c r="I436" s="9" t="s">
        <v>1104</v>
      </c>
      <c r="J436" s="20">
        <v>1579377</v>
      </c>
      <c r="K436" s="24">
        <f>K435</f>
        <v>36057560</v>
      </c>
      <c r="L436" s="31">
        <f t="shared" si="7"/>
        <v>4.3801549522485717E-2</v>
      </c>
    </row>
    <row r="437" spans="1:12" s="8" customFormat="1" ht="45" x14ac:dyDescent="0.25">
      <c r="A437" s="6">
        <v>436</v>
      </c>
      <c r="B437" s="7" t="s">
        <v>1095</v>
      </c>
      <c r="C437" s="7" t="s">
        <v>74</v>
      </c>
      <c r="D437" s="7" t="s">
        <v>1096</v>
      </c>
      <c r="E437" s="7" t="s">
        <v>1097</v>
      </c>
      <c r="F437" s="8" t="s">
        <v>14</v>
      </c>
      <c r="G437" s="7" t="s">
        <v>18</v>
      </c>
      <c r="H437" s="9" t="s">
        <v>1105</v>
      </c>
      <c r="I437" s="9" t="s">
        <v>1106</v>
      </c>
      <c r="J437" s="20">
        <v>1437835</v>
      </c>
      <c r="K437" s="24">
        <f>K436</f>
        <v>36057560</v>
      </c>
      <c r="L437" s="31">
        <f t="shared" si="7"/>
        <v>3.9876103652049667E-2</v>
      </c>
    </row>
    <row r="438" spans="1:12" s="8" customFormat="1" ht="45" x14ac:dyDescent="0.25">
      <c r="A438" s="6">
        <v>437</v>
      </c>
      <c r="B438" s="7" t="s">
        <v>1095</v>
      </c>
      <c r="C438" s="7" t="s">
        <v>74</v>
      </c>
      <c r="D438" s="7" t="s">
        <v>1096</v>
      </c>
      <c r="E438" s="7" t="s">
        <v>1097</v>
      </c>
      <c r="F438" s="8" t="s">
        <v>14</v>
      </c>
      <c r="G438" s="7" t="s">
        <v>31</v>
      </c>
      <c r="H438" s="9" t="s">
        <v>1107</v>
      </c>
      <c r="I438" s="9" t="s">
        <v>1108</v>
      </c>
      <c r="J438" s="20">
        <v>2181171</v>
      </c>
      <c r="K438" s="24">
        <f>K437</f>
        <v>36057560</v>
      </c>
      <c r="L438" s="31">
        <f t="shared" si="7"/>
        <v>6.0491364362979638E-2</v>
      </c>
    </row>
    <row r="439" spans="1:12" s="8" customFormat="1" ht="45" x14ac:dyDescent="0.25">
      <c r="A439" s="6">
        <v>438</v>
      </c>
      <c r="B439" s="7" t="s">
        <v>1109</v>
      </c>
      <c r="C439" s="7" t="s">
        <v>74</v>
      </c>
      <c r="D439" s="7" t="s">
        <v>1110</v>
      </c>
      <c r="E439" s="7" t="s">
        <v>1111</v>
      </c>
      <c r="F439" s="8" t="s">
        <v>14</v>
      </c>
      <c r="G439" s="7" t="s">
        <v>43</v>
      </c>
      <c r="H439" s="9" t="s">
        <v>1112</v>
      </c>
      <c r="I439" s="9" t="s">
        <v>1113</v>
      </c>
      <c r="J439" s="20">
        <v>63746396</v>
      </c>
      <c r="K439" s="24">
        <f>SUM(J439:J444)</f>
        <v>244147105</v>
      </c>
      <c r="L439" s="31">
        <f t="shared" si="7"/>
        <v>0.26109830792382321</v>
      </c>
    </row>
    <row r="440" spans="1:12" s="8" customFormat="1" ht="45" x14ac:dyDescent="0.25">
      <c r="A440" s="6">
        <v>439</v>
      </c>
      <c r="B440" s="7" t="s">
        <v>1109</v>
      </c>
      <c r="C440" s="7" t="s">
        <v>74</v>
      </c>
      <c r="D440" s="7" t="s">
        <v>1110</v>
      </c>
      <c r="E440" s="7" t="s">
        <v>1111</v>
      </c>
      <c r="F440" s="8" t="s">
        <v>14</v>
      </c>
      <c r="G440" s="7" t="s">
        <v>18</v>
      </c>
      <c r="H440" s="9" t="s">
        <v>1114</v>
      </c>
      <c r="I440" s="9" t="s">
        <v>1115</v>
      </c>
      <c r="J440" s="20">
        <v>30063123</v>
      </c>
      <c r="K440" s="24">
        <f>K439</f>
        <v>244147105</v>
      </c>
      <c r="L440" s="31">
        <f t="shared" si="7"/>
        <v>0.12313528354145342</v>
      </c>
    </row>
    <row r="441" spans="1:12" s="8" customFormat="1" ht="45" x14ac:dyDescent="0.25">
      <c r="A441" s="6">
        <v>440</v>
      </c>
      <c r="B441" s="7" t="s">
        <v>1109</v>
      </c>
      <c r="C441" s="7" t="s">
        <v>74</v>
      </c>
      <c r="D441" s="7" t="s">
        <v>1110</v>
      </c>
      <c r="E441" s="7" t="s">
        <v>1111</v>
      </c>
      <c r="F441" s="8" t="s">
        <v>14</v>
      </c>
      <c r="G441" s="7" t="s">
        <v>395</v>
      </c>
      <c r="H441" s="9" t="s">
        <v>1116</v>
      </c>
      <c r="I441" s="9" t="s">
        <v>1117</v>
      </c>
      <c r="J441" s="20">
        <v>24960465</v>
      </c>
      <c r="K441" s="24">
        <f>K440</f>
        <v>244147105</v>
      </c>
      <c r="L441" s="31">
        <f t="shared" si="7"/>
        <v>0.10223535110113224</v>
      </c>
    </row>
    <row r="442" spans="1:12" s="8" customFormat="1" ht="45" x14ac:dyDescent="0.25">
      <c r="A442" s="6">
        <v>441</v>
      </c>
      <c r="B442" s="7" t="s">
        <v>1109</v>
      </c>
      <c r="C442" s="7" t="s">
        <v>74</v>
      </c>
      <c r="D442" s="7" t="s">
        <v>1110</v>
      </c>
      <c r="E442" s="7" t="s">
        <v>1111</v>
      </c>
      <c r="F442" s="8" t="s">
        <v>14</v>
      </c>
      <c r="G442" s="7" t="s">
        <v>37</v>
      </c>
      <c r="H442" s="9" t="s">
        <v>1118</v>
      </c>
      <c r="I442" s="9" t="s">
        <v>1119</v>
      </c>
      <c r="J442" s="20">
        <v>24207620</v>
      </c>
      <c r="K442" s="24">
        <f>K441</f>
        <v>244147105</v>
      </c>
      <c r="L442" s="31">
        <f t="shared" si="7"/>
        <v>9.9151779825527725E-2</v>
      </c>
    </row>
    <row r="443" spans="1:12" s="8" customFormat="1" ht="45" x14ac:dyDescent="0.25">
      <c r="A443" s="6">
        <v>442</v>
      </c>
      <c r="B443" s="7" t="s">
        <v>1109</v>
      </c>
      <c r="C443" s="7" t="s">
        <v>74</v>
      </c>
      <c r="D443" s="7" t="s">
        <v>1110</v>
      </c>
      <c r="E443" s="7" t="s">
        <v>1111</v>
      </c>
      <c r="F443" s="8" t="s">
        <v>14</v>
      </c>
      <c r="G443" s="7" t="s">
        <v>48</v>
      </c>
      <c r="H443" s="9" t="s">
        <v>1120</v>
      </c>
      <c r="I443" s="9" t="s">
        <v>1121</v>
      </c>
      <c r="J443" s="20">
        <v>18903260</v>
      </c>
      <c r="K443" s="24">
        <f>K442</f>
        <v>244147105</v>
      </c>
      <c r="L443" s="31">
        <f t="shared" si="7"/>
        <v>7.7425697920931721E-2</v>
      </c>
    </row>
    <row r="444" spans="1:12" s="8" customFormat="1" ht="45" x14ac:dyDescent="0.25">
      <c r="A444" s="6">
        <v>443</v>
      </c>
      <c r="B444" s="7" t="s">
        <v>1109</v>
      </c>
      <c r="C444" s="7" t="s">
        <v>74</v>
      </c>
      <c r="D444" s="7" t="s">
        <v>1110</v>
      </c>
      <c r="E444" s="7" t="s">
        <v>1111</v>
      </c>
      <c r="F444" s="8" t="s">
        <v>14</v>
      </c>
      <c r="G444" s="7" t="s">
        <v>31</v>
      </c>
      <c r="H444" s="9" t="s">
        <v>1122</v>
      </c>
      <c r="I444" s="9" t="s">
        <v>1123</v>
      </c>
      <c r="J444" s="20">
        <v>82266241</v>
      </c>
      <c r="K444" s="24">
        <f>K443</f>
        <v>244147105</v>
      </c>
      <c r="L444" s="31">
        <f t="shared" si="7"/>
        <v>0.33695357968713163</v>
      </c>
    </row>
    <row r="445" spans="1:12" s="8" customFormat="1" ht="45" x14ac:dyDescent="0.25">
      <c r="A445" s="6">
        <v>444</v>
      </c>
      <c r="B445" s="7" t="s">
        <v>1124</v>
      </c>
      <c r="C445" s="7" t="s">
        <v>74</v>
      </c>
      <c r="D445" s="7" t="s">
        <v>1125</v>
      </c>
      <c r="E445" s="7" t="s">
        <v>1126</v>
      </c>
      <c r="F445" s="8" t="s">
        <v>14</v>
      </c>
      <c r="G445" s="7" t="s">
        <v>37</v>
      </c>
      <c r="H445" s="9" t="s">
        <v>1127</v>
      </c>
      <c r="I445" s="9" t="s">
        <v>1128</v>
      </c>
      <c r="J445" s="20">
        <v>106545933</v>
      </c>
      <c r="K445" s="24">
        <f>SUM(J445:J450)</f>
        <v>164412880</v>
      </c>
      <c r="L445" s="31">
        <f t="shared" si="7"/>
        <v>0.64803884586171112</v>
      </c>
    </row>
    <row r="446" spans="1:12" s="8" customFormat="1" ht="45" x14ac:dyDescent="0.25">
      <c r="A446" s="6">
        <v>445</v>
      </c>
      <c r="B446" s="7" t="s">
        <v>1124</v>
      </c>
      <c r="C446" s="7" t="s">
        <v>74</v>
      </c>
      <c r="D446" s="7" t="s">
        <v>1125</v>
      </c>
      <c r="E446" s="7" t="s">
        <v>1126</v>
      </c>
      <c r="F446" s="8" t="s">
        <v>14</v>
      </c>
      <c r="G446" s="7" t="s">
        <v>24</v>
      </c>
      <c r="H446" s="9" t="s">
        <v>1129</v>
      </c>
      <c r="I446" s="9" t="s">
        <v>1130</v>
      </c>
      <c r="J446" s="20">
        <v>14329971</v>
      </c>
      <c r="K446" s="24">
        <f>K445</f>
        <v>164412880</v>
      </c>
      <c r="L446" s="31">
        <f t="shared" si="7"/>
        <v>8.7158445250761371E-2</v>
      </c>
    </row>
    <row r="447" spans="1:12" s="8" customFormat="1" ht="45" x14ac:dyDescent="0.25">
      <c r="A447" s="6">
        <v>446</v>
      </c>
      <c r="B447" s="7" t="s">
        <v>1124</v>
      </c>
      <c r="C447" s="7" t="s">
        <v>74</v>
      </c>
      <c r="D447" s="7" t="s">
        <v>1125</v>
      </c>
      <c r="E447" s="7" t="s">
        <v>1126</v>
      </c>
      <c r="F447" s="8" t="s">
        <v>14</v>
      </c>
      <c r="G447" s="7" t="s">
        <v>43</v>
      </c>
      <c r="H447" s="9" t="s">
        <v>1131</v>
      </c>
      <c r="I447" s="9" t="s">
        <v>1132</v>
      </c>
      <c r="J447" s="20">
        <v>10437790</v>
      </c>
      <c r="K447" s="24">
        <f>K446</f>
        <v>164412880</v>
      </c>
      <c r="L447" s="31">
        <f t="shared" si="7"/>
        <v>6.3485233030404917E-2</v>
      </c>
    </row>
    <row r="448" spans="1:12" s="8" customFormat="1" ht="45" x14ac:dyDescent="0.25">
      <c r="A448" s="6">
        <v>447</v>
      </c>
      <c r="B448" s="7" t="s">
        <v>1124</v>
      </c>
      <c r="C448" s="7" t="s">
        <v>74</v>
      </c>
      <c r="D448" s="7" t="s">
        <v>1125</v>
      </c>
      <c r="E448" s="7" t="s">
        <v>1126</v>
      </c>
      <c r="F448" s="8" t="s">
        <v>14</v>
      </c>
      <c r="G448" s="7" t="s">
        <v>48</v>
      </c>
      <c r="H448" s="9" t="s">
        <v>1133</v>
      </c>
      <c r="I448" s="9" t="s">
        <v>1134</v>
      </c>
      <c r="J448" s="20">
        <v>7722833</v>
      </c>
      <c r="K448" s="24">
        <f>K447</f>
        <v>164412880</v>
      </c>
      <c r="L448" s="31">
        <f t="shared" si="7"/>
        <v>4.6972189770047211E-2</v>
      </c>
    </row>
    <row r="449" spans="1:12" s="8" customFormat="1" ht="45" x14ac:dyDescent="0.25">
      <c r="A449" s="6">
        <v>448</v>
      </c>
      <c r="B449" s="7" t="s">
        <v>1124</v>
      </c>
      <c r="C449" s="7" t="s">
        <v>74</v>
      </c>
      <c r="D449" s="7" t="s">
        <v>1125</v>
      </c>
      <c r="E449" s="7" t="s">
        <v>1126</v>
      </c>
      <c r="F449" s="8" t="s">
        <v>14</v>
      </c>
      <c r="G449" s="7" t="s">
        <v>18</v>
      </c>
      <c r="H449" s="9" t="s">
        <v>1135</v>
      </c>
      <c r="I449" s="9" t="s">
        <v>1136</v>
      </c>
      <c r="J449" s="20">
        <v>1721619</v>
      </c>
      <c r="K449" s="24">
        <f>K448</f>
        <v>164412880</v>
      </c>
      <c r="L449" s="31">
        <f t="shared" si="7"/>
        <v>1.0471314656126697E-2</v>
      </c>
    </row>
    <row r="450" spans="1:12" s="8" customFormat="1" ht="45" x14ac:dyDescent="0.25">
      <c r="A450" s="6">
        <v>449</v>
      </c>
      <c r="B450" s="7" t="s">
        <v>1124</v>
      </c>
      <c r="C450" s="7" t="s">
        <v>74</v>
      </c>
      <c r="D450" s="7" t="s">
        <v>1125</v>
      </c>
      <c r="E450" s="7" t="s">
        <v>1126</v>
      </c>
      <c r="F450" s="8" t="s">
        <v>14</v>
      </c>
      <c r="G450" s="7" t="s">
        <v>31</v>
      </c>
      <c r="H450" s="9" t="s">
        <v>1137</v>
      </c>
      <c r="I450" s="9" t="s">
        <v>1138</v>
      </c>
      <c r="J450" s="20">
        <v>23654734</v>
      </c>
      <c r="K450" s="24">
        <f>K449</f>
        <v>164412880</v>
      </c>
      <c r="L450" s="31">
        <f t="shared" si="7"/>
        <v>0.14387397143094871</v>
      </c>
    </row>
    <row r="451" spans="1:12" s="8" customFormat="1" x14ac:dyDescent="0.25">
      <c r="A451" s="6">
        <v>450</v>
      </c>
      <c r="B451" s="7" t="s">
        <v>1139</v>
      </c>
      <c r="C451" s="7" t="s">
        <v>74</v>
      </c>
      <c r="D451" s="7" t="s">
        <v>1140</v>
      </c>
      <c r="E451" s="7" t="s">
        <v>1141</v>
      </c>
      <c r="F451" s="8" t="s">
        <v>14</v>
      </c>
      <c r="G451" s="7" t="s">
        <v>43</v>
      </c>
      <c r="H451" s="9" t="s">
        <v>1142</v>
      </c>
      <c r="I451" s="9" t="s">
        <v>1143</v>
      </c>
      <c r="J451" s="20">
        <v>18355137</v>
      </c>
      <c r="K451" s="24">
        <f>SUM(J451:J456)</f>
        <v>95175858</v>
      </c>
      <c r="L451" s="31">
        <f t="shared" si="7"/>
        <v>0.19285496748555711</v>
      </c>
    </row>
    <row r="452" spans="1:12" s="8" customFormat="1" x14ac:dyDescent="0.25">
      <c r="A452" s="6">
        <v>451</v>
      </c>
      <c r="B452" s="7" t="s">
        <v>1139</v>
      </c>
      <c r="C452" s="7" t="s">
        <v>74</v>
      </c>
      <c r="D452" s="7" t="s">
        <v>1140</v>
      </c>
      <c r="E452" s="7" t="s">
        <v>1141</v>
      </c>
      <c r="F452" s="8" t="s">
        <v>14</v>
      </c>
      <c r="G452" s="7" t="s">
        <v>37</v>
      </c>
      <c r="H452" s="9" t="s">
        <v>1144</v>
      </c>
      <c r="I452" s="9" t="s">
        <v>1145</v>
      </c>
      <c r="J452" s="20">
        <v>15649922</v>
      </c>
      <c r="K452" s="24">
        <f>K451</f>
        <v>95175858</v>
      </c>
      <c r="L452" s="31">
        <f t="shared" si="7"/>
        <v>0.16443163559397594</v>
      </c>
    </row>
    <row r="453" spans="1:12" s="8" customFormat="1" x14ac:dyDescent="0.25">
      <c r="A453" s="6">
        <v>452</v>
      </c>
      <c r="B453" s="7" t="s">
        <v>1139</v>
      </c>
      <c r="C453" s="7" t="s">
        <v>74</v>
      </c>
      <c r="D453" s="7" t="s">
        <v>1140</v>
      </c>
      <c r="E453" s="7" t="s">
        <v>1141</v>
      </c>
      <c r="F453" s="8" t="s">
        <v>14</v>
      </c>
      <c r="G453" s="7" t="s">
        <v>48</v>
      </c>
      <c r="H453" s="9" t="s">
        <v>1146</v>
      </c>
      <c r="I453" s="9" t="s">
        <v>1147</v>
      </c>
      <c r="J453" s="20">
        <v>10462939</v>
      </c>
      <c r="K453" s="24">
        <f>K452</f>
        <v>95175858</v>
      </c>
      <c r="L453" s="31">
        <f t="shared" si="7"/>
        <v>0.10993269952974839</v>
      </c>
    </row>
    <row r="454" spans="1:12" s="8" customFormat="1" x14ac:dyDescent="0.25">
      <c r="A454" s="6">
        <v>453</v>
      </c>
      <c r="B454" s="7" t="s">
        <v>1139</v>
      </c>
      <c r="C454" s="7" t="s">
        <v>74</v>
      </c>
      <c r="D454" s="7" t="s">
        <v>1140</v>
      </c>
      <c r="E454" s="7" t="s">
        <v>1141</v>
      </c>
      <c r="F454" s="8" t="s">
        <v>14</v>
      </c>
      <c r="G454" s="7" t="s">
        <v>18</v>
      </c>
      <c r="H454" s="9" t="s">
        <v>1148</v>
      </c>
      <c r="I454" s="9" t="s">
        <v>1149</v>
      </c>
      <c r="J454" s="20">
        <v>10290836</v>
      </c>
      <c r="K454" s="24">
        <f>K453</f>
        <v>95175858</v>
      </c>
      <c r="L454" s="31">
        <f t="shared" si="7"/>
        <v>0.10812443634603221</v>
      </c>
    </row>
    <row r="455" spans="1:12" s="8" customFormat="1" x14ac:dyDescent="0.25">
      <c r="A455" s="6">
        <v>454</v>
      </c>
      <c r="B455" s="7" t="s">
        <v>1139</v>
      </c>
      <c r="C455" s="7" t="s">
        <v>74</v>
      </c>
      <c r="D455" s="7" t="s">
        <v>1140</v>
      </c>
      <c r="E455" s="7" t="s">
        <v>1141</v>
      </c>
      <c r="F455" s="8" t="s">
        <v>14</v>
      </c>
      <c r="G455" s="7" t="s">
        <v>210</v>
      </c>
      <c r="H455" s="9" t="s">
        <v>1150</v>
      </c>
      <c r="I455" s="9" t="s">
        <v>1151</v>
      </c>
      <c r="J455" s="20">
        <v>4917979</v>
      </c>
      <c r="K455" s="24">
        <f>K454</f>
        <v>95175858</v>
      </c>
      <c r="L455" s="31">
        <f t="shared" ref="L455:L518" si="8">J455/K455</f>
        <v>5.1672547044440617E-2</v>
      </c>
    </row>
    <row r="456" spans="1:12" s="8" customFormat="1" x14ac:dyDescent="0.25">
      <c r="A456" s="6">
        <v>455</v>
      </c>
      <c r="B456" s="7" t="s">
        <v>1139</v>
      </c>
      <c r="C456" s="7" t="s">
        <v>74</v>
      </c>
      <c r="D456" s="7" t="s">
        <v>1140</v>
      </c>
      <c r="E456" s="7" t="s">
        <v>1141</v>
      </c>
      <c r="F456" s="8" t="s">
        <v>14</v>
      </c>
      <c r="G456" s="7" t="s">
        <v>31</v>
      </c>
      <c r="H456" s="9" t="s">
        <v>1152</v>
      </c>
      <c r="I456" s="9" t="s">
        <v>1153</v>
      </c>
      <c r="J456" s="20">
        <v>35499045</v>
      </c>
      <c r="K456" s="24">
        <f>K455</f>
        <v>95175858</v>
      </c>
      <c r="L456" s="31">
        <f t="shared" si="8"/>
        <v>0.37298371400024571</v>
      </c>
    </row>
    <row r="457" spans="1:12" s="8" customFormat="1" ht="45" x14ac:dyDescent="0.25">
      <c r="A457" s="6">
        <v>456</v>
      </c>
      <c r="B457" s="12" t="s">
        <v>1154</v>
      </c>
      <c r="C457" s="7" t="s">
        <v>74</v>
      </c>
      <c r="D457" s="7" t="s">
        <v>1155</v>
      </c>
      <c r="E457" s="7" t="s">
        <v>1156</v>
      </c>
      <c r="F457" s="1" t="s">
        <v>57</v>
      </c>
      <c r="G457" s="7" t="s">
        <v>48</v>
      </c>
      <c r="H457" s="11" t="s">
        <v>1157</v>
      </c>
      <c r="I457" s="11" t="s">
        <v>1158</v>
      </c>
      <c r="J457" s="21">
        <v>5430920</v>
      </c>
      <c r="K457" s="24">
        <f>SUM(J457:J462)</f>
        <v>22666434</v>
      </c>
      <c r="L457" s="31">
        <f t="shared" si="8"/>
        <v>0.2396018712074427</v>
      </c>
    </row>
    <row r="458" spans="1:12" s="8" customFormat="1" ht="45" x14ac:dyDescent="0.25">
      <c r="A458" s="6">
        <v>457</v>
      </c>
      <c r="B458" s="12" t="s">
        <v>1154</v>
      </c>
      <c r="C458" s="7" t="s">
        <v>74</v>
      </c>
      <c r="D458" s="7" t="s">
        <v>1155</v>
      </c>
      <c r="E458" s="7" t="s">
        <v>1156</v>
      </c>
      <c r="F458" s="1" t="s">
        <v>57</v>
      </c>
      <c r="G458" s="7" t="s">
        <v>18</v>
      </c>
      <c r="H458" s="11" t="s">
        <v>1159</v>
      </c>
      <c r="I458" s="11" t="s">
        <v>1160</v>
      </c>
      <c r="J458" s="21">
        <v>3614544</v>
      </c>
      <c r="K458" s="24">
        <f>K457</f>
        <v>22666434</v>
      </c>
      <c r="L458" s="31">
        <f t="shared" si="8"/>
        <v>0.15946681335052529</v>
      </c>
    </row>
    <row r="459" spans="1:12" s="8" customFormat="1" ht="45" x14ac:dyDescent="0.25">
      <c r="A459" s="6">
        <v>458</v>
      </c>
      <c r="B459" s="12" t="s">
        <v>1154</v>
      </c>
      <c r="C459" s="7" t="s">
        <v>74</v>
      </c>
      <c r="D459" s="7" t="s">
        <v>1155</v>
      </c>
      <c r="E459" s="7" t="s">
        <v>1156</v>
      </c>
      <c r="F459" s="1" t="s">
        <v>57</v>
      </c>
      <c r="G459" s="7" t="s">
        <v>118</v>
      </c>
      <c r="H459" s="11" t="s">
        <v>1161</v>
      </c>
      <c r="I459" s="11" t="s">
        <v>1162</v>
      </c>
      <c r="J459" s="21">
        <v>3028122</v>
      </c>
      <c r="K459" s="24">
        <f>K458</f>
        <v>22666434</v>
      </c>
      <c r="L459" s="31">
        <f t="shared" si="8"/>
        <v>0.13359498896032787</v>
      </c>
    </row>
    <row r="460" spans="1:12" s="8" customFormat="1" ht="45" x14ac:dyDescent="0.25">
      <c r="A460" s="6">
        <v>459</v>
      </c>
      <c r="B460" s="12" t="s">
        <v>1154</v>
      </c>
      <c r="C460" s="7" t="s">
        <v>74</v>
      </c>
      <c r="D460" s="7" t="s">
        <v>1155</v>
      </c>
      <c r="E460" s="7" t="s">
        <v>1156</v>
      </c>
      <c r="F460" s="1" t="s">
        <v>57</v>
      </c>
      <c r="G460" s="7" t="s">
        <v>37</v>
      </c>
      <c r="H460" s="11" t="s">
        <v>1163</v>
      </c>
      <c r="I460" s="11" t="s">
        <v>1164</v>
      </c>
      <c r="J460" s="21">
        <v>2843970</v>
      </c>
      <c r="K460" s="24">
        <f>K459</f>
        <v>22666434</v>
      </c>
      <c r="L460" s="31">
        <f t="shared" si="8"/>
        <v>0.12547055262420193</v>
      </c>
    </row>
    <row r="461" spans="1:12" s="8" customFormat="1" ht="45" x14ac:dyDescent="0.25">
      <c r="A461" s="6">
        <v>460</v>
      </c>
      <c r="B461" s="12" t="s">
        <v>1154</v>
      </c>
      <c r="C461" s="7" t="s">
        <v>74</v>
      </c>
      <c r="D461" s="7" t="s">
        <v>1155</v>
      </c>
      <c r="E461" s="7" t="s">
        <v>1156</v>
      </c>
      <c r="F461" s="1" t="s">
        <v>57</v>
      </c>
      <c r="G461" s="7" t="s">
        <v>43</v>
      </c>
      <c r="H461" s="11" t="s">
        <v>1165</v>
      </c>
      <c r="I461" s="11" t="s">
        <v>1166</v>
      </c>
      <c r="J461" s="21">
        <v>2242463</v>
      </c>
      <c r="K461" s="24">
        <f>K460</f>
        <v>22666434</v>
      </c>
      <c r="L461" s="31">
        <f t="shared" si="8"/>
        <v>9.8933206696739329E-2</v>
      </c>
    </row>
    <row r="462" spans="1:12" s="8" customFormat="1" ht="45" x14ac:dyDescent="0.25">
      <c r="A462" s="6">
        <v>461</v>
      </c>
      <c r="B462" s="12" t="s">
        <v>1154</v>
      </c>
      <c r="C462" s="7" t="s">
        <v>74</v>
      </c>
      <c r="D462" s="7" t="s">
        <v>1155</v>
      </c>
      <c r="E462" s="7" t="s">
        <v>1156</v>
      </c>
      <c r="F462" s="1" t="s">
        <v>57</v>
      </c>
      <c r="G462" s="7" t="s">
        <v>31</v>
      </c>
      <c r="H462" s="11" t="s">
        <v>1167</v>
      </c>
      <c r="I462" s="11" t="s">
        <v>1168</v>
      </c>
      <c r="J462" s="21">
        <v>5506415</v>
      </c>
      <c r="K462" s="24">
        <f>K461</f>
        <v>22666434</v>
      </c>
      <c r="L462" s="31">
        <f t="shared" si="8"/>
        <v>0.24293256716076292</v>
      </c>
    </row>
    <row r="463" spans="1:12" s="8" customFormat="1" ht="45" x14ac:dyDescent="0.25">
      <c r="A463" s="6">
        <v>462</v>
      </c>
      <c r="B463" s="12" t="s">
        <v>1169</v>
      </c>
      <c r="C463" s="7" t="s">
        <v>74</v>
      </c>
      <c r="D463" s="7" t="s">
        <v>1170</v>
      </c>
      <c r="E463" s="7" t="s">
        <v>1156</v>
      </c>
      <c r="F463" s="1" t="s">
        <v>57</v>
      </c>
      <c r="G463" s="7" t="s">
        <v>18</v>
      </c>
      <c r="H463" s="11" t="s">
        <v>1171</v>
      </c>
      <c r="I463" s="11" t="s">
        <v>1172</v>
      </c>
      <c r="J463" s="21">
        <v>242901875</v>
      </c>
      <c r="K463" s="24">
        <f>SUM(J463:J468)</f>
        <v>437783128</v>
      </c>
      <c r="L463" s="31">
        <f t="shared" si="8"/>
        <v>0.55484521779012008</v>
      </c>
    </row>
    <row r="464" spans="1:12" s="8" customFormat="1" ht="45" x14ac:dyDescent="0.25">
      <c r="A464" s="6">
        <v>463</v>
      </c>
      <c r="B464" s="12" t="s">
        <v>1169</v>
      </c>
      <c r="C464" s="7" t="s">
        <v>74</v>
      </c>
      <c r="D464" s="7" t="s">
        <v>1170</v>
      </c>
      <c r="E464" s="7" t="s">
        <v>1156</v>
      </c>
      <c r="F464" s="1" t="s">
        <v>57</v>
      </c>
      <c r="G464" s="7" t="s">
        <v>37</v>
      </c>
      <c r="H464" s="11" t="s">
        <v>1173</v>
      </c>
      <c r="I464" s="11" t="s">
        <v>1174</v>
      </c>
      <c r="J464" s="21">
        <v>48301546</v>
      </c>
      <c r="K464" s="24">
        <f>K463</f>
        <v>437783128</v>
      </c>
      <c r="L464" s="31">
        <f t="shared" si="8"/>
        <v>0.1103321323063871</v>
      </c>
    </row>
    <row r="465" spans="1:12" s="8" customFormat="1" ht="45" x14ac:dyDescent="0.25">
      <c r="A465" s="6">
        <v>464</v>
      </c>
      <c r="B465" s="12" t="s">
        <v>1169</v>
      </c>
      <c r="C465" s="7" t="s">
        <v>74</v>
      </c>
      <c r="D465" s="7" t="s">
        <v>1170</v>
      </c>
      <c r="E465" s="7" t="s">
        <v>1156</v>
      </c>
      <c r="F465" s="1" t="s">
        <v>57</v>
      </c>
      <c r="G465" s="7" t="s">
        <v>97</v>
      </c>
      <c r="H465" s="11" t="s">
        <v>1175</v>
      </c>
      <c r="I465" s="11" t="s">
        <v>1176</v>
      </c>
      <c r="J465" s="21">
        <v>28550526</v>
      </c>
      <c r="K465" s="24">
        <f>K464</f>
        <v>437783128</v>
      </c>
      <c r="L465" s="31">
        <f t="shared" si="8"/>
        <v>6.5216140536142359E-2</v>
      </c>
    </row>
    <row r="466" spans="1:12" s="8" customFormat="1" ht="45" x14ac:dyDescent="0.25">
      <c r="A466" s="6">
        <v>465</v>
      </c>
      <c r="B466" s="12" t="s">
        <v>1169</v>
      </c>
      <c r="C466" s="7" t="s">
        <v>74</v>
      </c>
      <c r="D466" s="7" t="s">
        <v>1170</v>
      </c>
      <c r="E466" s="7" t="s">
        <v>1156</v>
      </c>
      <c r="F466" s="1" t="s">
        <v>57</v>
      </c>
      <c r="G466" s="7" t="s">
        <v>43</v>
      </c>
      <c r="H466" s="11" t="s">
        <v>1177</v>
      </c>
      <c r="I466" s="11" t="s">
        <v>1178</v>
      </c>
      <c r="J466" s="21">
        <v>22559260</v>
      </c>
      <c r="K466" s="24">
        <f>K465</f>
        <v>437783128</v>
      </c>
      <c r="L466" s="31">
        <f t="shared" si="8"/>
        <v>5.1530674795671888E-2</v>
      </c>
    </row>
    <row r="467" spans="1:12" s="8" customFormat="1" ht="45" x14ac:dyDescent="0.25">
      <c r="A467" s="6">
        <v>466</v>
      </c>
      <c r="B467" s="12" t="s">
        <v>1169</v>
      </c>
      <c r="C467" s="7" t="s">
        <v>74</v>
      </c>
      <c r="D467" s="7" t="s">
        <v>1170</v>
      </c>
      <c r="E467" s="7" t="s">
        <v>1156</v>
      </c>
      <c r="F467" s="1" t="s">
        <v>57</v>
      </c>
      <c r="G467" s="7" t="s">
        <v>48</v>
      </c>
      <c r="H467" s="11" t="s">
        <v>1179</v>
      </c>
      <c r="I467" s="11" t="s">
        <v>1180</v>
      </c>
      <c r="J467" s="21">
        <v>20552449</v>
      </c>
      <c r="K467" s="24">
        <f>K466</f>
        <v>437783128</v>
      </c>
      <c r="L467" s="31">
        <f t="shared" si="8"/>
        <v>4.6946644777959554E-2</v>
      </c>
    </row>
    <row r="468" spans="1:12" s="8" customFormat="1" ht="45" x14ac:dyDescent="0.25">
      <c r="A468" s="6">
        <v>467</v>
      </c>
      <c r="B468" s="12" t="s">
        <v>1169</v>
      </c>
      <c r="C468" s="7" t="s">
        <v>74</v>
      </c>
      <c r="D468" s="7" t="s">
        <v>1170</v>
      </c>
      <c r="E468" s="7" t="s">
        <v>1156</v>
      </c>
      <c r="F468" s="1" t="s">
        <v>57</v>
      </c>
      <c r="G468" s="7" t="s">
        <v>31</v>
      </c>
      <c r="H468" s="11" t="s">
        <v>1181</v>
      </c>
      <c r="I468" s="11" t="s">
        <v>1182</v>
      </c>
      <c r="J468" s="21">
        <v>74917472</v>
      </c>
      <c r="K468" s="24">
        <f>K467</f>
        <v>437783128</v>
      </c>
      <c r="L468" s="31">
        <f t="shared" si="8"/>
        <v>0.17112918979371905</v>
      </c>
    </row>
    <row r="469" spans="1:12" s="8" customFormat="1" ht="30" x14ac:dyDescent="0.25">
      <c r="A469" s="6">
        <v>468</v>
      </c>
      <c r="B469" s="12" t="s">
        <v>1183</v>
      </c>
      <c r="C469" s="7" t="s">
        <v>11</v>
      </c>
      <c r="D469" s="7" t="s">
        <v>1184</v>
      </c>
      <c r="E469" s="7" t="s">
        <v>1185</v>
      </c>
      <c r="F469" s="1" t="s">
        <v>57</v>
      </c>
      <c r="G469" s="7" t="s">
        <v>48</v>
      </c>
      <c r="H469" s="11" t="s">
        <v>1186</v>
      </c>
      <c r="I469" s="11" t="s">
        <v>1187</v>
      </c>
      <c r="J469" s="21">
        <v>1012217</v>
      </c>
      <c r="K469" s="24">
        <f>SUM(J469:J474)</f>
        <v>3066734</v>
      </c>
      <c r="L469" s="31">
        <f t="shared" si="8"/>
        <v>0.33006351382284865</v>
      </c>
    </row>
    <row r="470" spans="1:12" s="8" customFormat="1" ht="30" x14ac:dyDescent="0.25">
      <c r="A470" s="6">
        <v>469</v>
      </c>
      <c r="B470" s="12" t="s">
        <v>1183</v>
      </c>
      <c r="C470" s="7" t="s">
        <v>11</v>
      </c>
      <c r="D470" s="7" t="s">
        <v>1184</v>
      </c>
      <c r="E470" s="7" t="s">
        <v>1185</v>
      </c>
      <c r="F470" s="1" t="s">
        <v>57</v>
      </c>
      <c r="G470" s="7" t="s">
        <v>97</v>
      </c>
      <c r="H470" s="11" t="s">
        <v>1188</v>
      </c>
      <c r="I470" s="11" t="s">
        <v>1189</v>
      </c>
      <c r="J470" s="21">
        <v>806449</v>
      </c>
      <c r="K470" s="24">
        <f>K469</f>
        <v>3066734</v>
      </c>
      <c r="L470" s="31">
        <f t="shared" si="8"/>
        <v>0.26296672616536027</v>
      </c>
    </row>
    <row r="471" spans="1:12" s="8" customFormat="1" ht="30" x14ac:dyDescent="0.25">
      <c r="A471" s="6">
        <v>470</v>
      </c>
      <c r="B471" s="12" t="s">
        <v>1183</v>
      </c>
      <c r="C471" s="7" t="s">
        <v>11</v>
      </c>
      <c r="D471" s="7" t="s">
        <v>1184</v>
      </c>
      <c r="E471" s="7" t="s">
        <v>1185</v>
      </c>
      <c r="F471" s="1" t="s">
        <v>57</v>
      </c>
      <c r="G471" s="7" t="s">
        <v>37</v>
      </c>
      <c r="H471" s="11" t="s">
        <v>1190</v>
      </c>
      <c r="I471" s="11" t="s">
        <v>1191</v>
      </c>
      <c r="J471" s="21">
        <v>384914</v>
      </c>
      <c r="K471" s="24">
        <f>K470</f>
        <v>3066734</v>
      </c>
      <c r="L471" s="31">
        <f t="shared" si="8"/>
        <v>0.12551267896074456</v>
      </c>
    </row>
    <row r="472" spans="1:12" s="8" customFormat="1" ht="30" x14ac:dyDescent="0.25">
      <c r="A472" s="6">
        <v>471</v>
      </c>
      <c r="B472" s="12" t="s">
        <v>1183</v>
      </c>
      <c r="C472" s="7" t="s">
        <v>11</v>
      </c>
      <c r="D472" s="7" t="s">
        <v>1184</v>
      </c>
      <c r="E472" s="7" t="s">
        <v>1185</v>
      </c>
      <c r="F472" s="1" t="s">
        <v>57</v>
      </c>
      <c r="G472" s="7" t="s">
        <v>1192</v>
      </c>
      <c r="H472" s="11" t="s">
        <v>1193</v>
      </c>
      <c r="I472" s="11" t="s">
        <v>1194</v>
      </c>
      <c r="J472" s="21">
        <v>187692</v>
      </c>
      <c r="K472" s="24">
        <f>K471</f>
        <v>3066734</v>
      </c>
      <c r="L472" s="31">
        <f t="shared" si="8"/>
        <v>6.120256924793608E-2</v>
      </c>
    </row>
    <row r="473" spans="1:12" s="8" customFormat="1" ht="30" x14ac:dyDescent="0.25">
      <c r="A473" s="6">
        <v>472</v>
      </c>
      <c r="B473" s="12" t="s">
        <v>1183</v>
      </c>
      <c r="C473" s="7" t="s">
        <v>11</v>
      </c>
      <c r="D473" s="7" t="s">
        <v>1184</v>
      </c>
      <c r="E473" s="7" t="s">
        <v>1185</v>
      </c>
      <c r="F473" s="1" t="s">
        <v>57</v>
      </c>
      <c r="G473" s="7" t="s">
        <v>77</v>
      </c>
      <c r="H473" s="11" t="s">
        <v>1195</v>
      </c>
      <c r="I473" s="11" t="s">
        <v>1196</v>
      </c>
      <c r="J473" s="21">
        <v>17129</v>
      </c>
      <c r="K473" s="24">
        <f>K472</f>
        <v>3066734</v>
      </c>
      <c r="L473" s="31">
        <f t="shared" si="8"/>
        <v>5.5854208418467336E-3</v>
      </c>
    </row>
    <row r="474" spans="1:12" s="8" customFormat="1" ht="30" x14ac:dyDescent="0.25">
      <c r="A474" s="6">
        <v>473</v>
      </c>
      <c r="B474" s="12" t="s">
        <v>1183</v>
      </c>
      <c r="C474" s="7" t="s">
        <v>11</v>
      </c>
      <c r="D474" s="7" t="s">
        <v>1184</v>
      </c>
      <c r="E474" s="7" t="s">
        <v>1185</v>
      </c>
      <c r="F474" s="1" t="s">
        <v>57</v>
      </c>
      <c r="G474" s="7" t="s">
        <v>31</v>
      </c>
      <c r="H474" s="11" t="s">
        <v>1197</v>
      </c>
      <c r="I474" s="11" t="s">
        <v>1198</v>
      </c>
      <c r="J474" s="21">
        <v>658333</v>
      </c>
      <c r="K474" s="24">
        <f>K473</f>
        <v>3066734</v>
      </c>
      <c r="L474" s="31">
        <f t="shared" si="8"/>
        <v>0.21466909096126369</v>
      </c>
    </row>
    <row r="475" spans="1:12" s="8" customFormat="1" ht="30" x14ac:dyDescent="0.25">
      <c r="A475" s="6">
        <v>474</v>
      </c>
      <c r="B475" s="12" t="s">
        <v>1199</v>
      </c>
      <c r="C475" s="7" t="s">
        <v>11</v>
      </c>
      <c r="D475" s="7" t="s">
        <v>1200</v>
      </c>
      <c r="E475" s="7" t="s">
        <v>1201</v>
      </c>
      <c r="F475" s="1" t="s">
        <v>57</v>
      </c>
      <c r="G475" s="7" t="s">
        <v>43</v>
      </c>
      <c r="H475" s="11" t="s">
        <v>1202</v>
      </c>
      <c r="I475" s="11" t="s">
        <v>1203</v>
      </c>
      <c r="J475" s="21">
        <v>173074259</v>
      </c>
      <c r="K475" s="24">
        <f>SUM(J475:J480)</f>
        <v>229057054</v>
      </c>
      <c r="L475" s="31">
        <f t="shared" si="8"/>
        <v>0.75559453846813207</v>
      </c>
    </row>
    <row r="476" spans="1:12" s="8" customFormat="1" ht="30" x14ac:dyDescent="0.25">
      <c r="A476" s="6">
        <v>475</v>
      </c>
      <c r="B476" s="12" t="s">
        <v>1199</v>
      </c>
      <c r="C476" s="7" t="s">
        <v>11</v>
      </c>
      <c r="D476" s="7" t="s">
        <v>1200</v>
      </c>
      <c r="E476" s="7" t="s">
        <v>1201</v>
      </c>
      <c r="F476" s="1" t="s">
        <v>57</v>
      </c>
      <c r="G476" s="7" t="s">
        <v>18</v>
      </c>
      <c r="H476" s="11" t="s">
        <v>1204</v>
      </c>
      <c r="I476" s="11" t="s">
        <v>1205</v>
      </c>
      <c r="J476" s="21">
        <v>25937157</v>
      </c>
      <c r="K476" s="24">
        <f>K475</f>
        <v>229057054</v>
      </c>
      <c r="L476" s="31">
        <f t="shared" si="8"/>
        <v>0.11323448261933902</v>
      </c>
    </row>
    <row r="477" spans="1:12" s="8" customFormat="1" ht="30" x14ac:dyDescent="0.25">
      <c r="A477" s="6">
        <v>476</v>
      </c>
      <c r="B477" s="12" t="s">
        <v>1199</v>
      </c>
      <c r="C477" s="7" t="s">
        <v>11</v>
      </c>
      <c r="D477" s="7" t="s">
        <v>1200</v>
      </c>
      <c r="E477" s="7" t="s">
        <v>1201</v>
      </c>
      <c r="F477" s="1" t="s">
        <v>57</v>
      </c>
      <c r="G477" s="7" t="s">
        <v>1206</v>
      </c>
      <c r="H477" s="11" t="s">
        <v>1207</v>
      </c>
      <c r="I477" s="11" t="s">
        <v>1208</v>
      </c>
      <c r="J477" s="21">
        <v>10072945</v>
      </c>
      <c r="K477" s="24">
        <f>K476</f>
        <v>229057054</v>
      </c>
      <c r="L477" s="31">
        <f t="shared" si="8"/>
        <v>4.3975703101463967E-2</v>
      </c>
    </row>
    <row r="478" spans="1:12" s="8" customFormat="1" ht="30" x14ac:dyDescent="0.25">
      <c r="A478" s="6">
        <v>477</v>
      </c>
      <c r="B478" s="12" t="s">
        <v>1199</v>
      </c>
      <c r="C478" s="7" t="s">
        <v>11</v>
      </c>
      <c r="D478" s="7" t="s">
        <v>1200</v>
      </c>
      <c r="E478" s="7" t="s">
        <v>1201</v>
      </c>
      <c r="F478" s="1" t="s">
        <v>57</v>
      </c>
      <c r="G478" s="7" t="s">
        <v>37</v>
      </c>
      <c r="H478" s="11" t="s">
        <v>1209</v>
      </c>
      <c r="I478" s="11" t="s">
        <v>1210</v>
      </c>
      <c r="J478" s="21">
        <v>8439399</v>
      </c>
      <c r="K478" s="24">
        <f>K477</f>
        <v>229057054</v>
      </c>
      <c r="L478" s="31">
        <f t="shared" si="8"/>
        <v>3.6844091254225247E-2</v>
      </c>
    </row>
    <row r="479" spans="1:12" s="8" customFormat="1" ht="30" x14ac:dyDescent="0.25">
      <c r="A479" s="6">
        <v>478</v>
      </c>
      <c r="B479" s="12" t="s">
        <v>1199</v>
      </c>
      <c r="C479" s="7" t="s">
        <v>11</v>
      </c>
      <c r="D479" s="7" t="s">
        <v>1200</v>
      </c>
      <c r="E479" s="7" t="s">
        <v>1201</v>
      </c>
      <c r="F479" s="1" t="s">
        <v>57</v>
      </c>
      <c r="G479" s="7" t="s">
        <v>97</v>
      </c>
      <c r="H479" s="11" t="s">
        <v>1211</v>
      </c>
      <c r="I479" s="11" t="s">
        <v>1212</v>
      </c>
      <c r="J479" s="21">
        <v>2250340</v>
      </c>
      <c r="K479" s="24">
        <f>K478</f>
        <v>229057054</v>
      </c>
      <c r="L479" s="31">
        <f t="shared" si="8"/>
        <v>9.8243645445645171E-3</v>
      </c>
    </row>
    <row r="480" spans="1:12" s="8" customFormat="1" ht="30" x14ac:dyDescent="0.25">
      <c r="A480" s="6">
        <v>479</v>
      </c>
      <c r="B480" s="12" t="s">
        <v>1199</v>
      </c>
      <c r="C480" s="7" t="s">
        <v>11</v>
      </c>
      <c r="D480" s="7" t="s">
        <v>1200</v>
      </c>
      <c r="E480" s="7" t="s">
        <v>1201</v>
      </c>
      <c r="F480" s="1" t="s">
        <v>57</v>
      </c>
      <c r="G480" s="7" t="s">
        <v>31</v>
      </c>
      <c r="H480" s="11" t="s">
        <v>1213</v>
      </c>
      <c r="I480" s="11" t="s">
        <v>1214</v>
      </c>
      <c r="J480" s="21">
        <v>9282954</v>
      </c>
      <c r="K480" s="24">
        <f>K479</f>
        <v>229057054</v>
      </c>
      <c r="L480" s="31">
        <f t="shared" si="8"/>
        <v>4.0526820012275193E-2</v>
      </c>
    </row>
    <row r="481" spans="1:12" s="8" customFormat="1" ht="45" x14ac:dyDescent="0.25">
      <c r="A481" s="6">
        <v>480</v>
      </c>
      <c r="B481" s="12" t="s">
        <v>1215</v>
      </c>
      <c r="C481" s="7" t="s">
        <v>11</v>
      </c>
      <c r="D481" s="7" t="s">
        <v>1216</v>
      </c>
      <c r="E481" s="7" t="s">
        <v>1217</v>
      </c>
      <c r="F481" s="1" t="s">
        <v>57</v>
      </c>
      <c r="G481" s="7" t="s">
        <v>18</v>
      </c>
      <c r="H481" s="11" t="s">
        <v>1218</v>
      </c>
      <c r="I481" s="11" t="s">
        <v>1219</v>
      </c>
      <c r="J481" s="21">
        <v>139782126</v>
      </c>
      <c r="K481" s="24">
        <f>SUM(J481:J486)</f>
        <v>294280021</v>
      </c>
      <c r="L481" s="31">
        <f t="shared" si="8"/>
        <v>0.47499699614334334</v>
      </c>
    </row>
    <row r="482" spans="1:12" s="8" customFormat="1" ht="45" x14ac:dyDescent="0.25">
      <c r="A482" s="6">
        <v>481</v>
      </c>
      <c r="B482" s="12" t="s">
        <v>1215</v>
      </c>
      <c r="C482" s="7" t="s">
        <v>11</v>
      </c>
      <c r="D482" s="7" t="s">
        <v>1216</v>
      </c>
      <c r="E482" s="7" t="s">
        <v>1217</v>
      </c>
      <c r="F482" s="1" t="s">
        <v>57</v>
      </c>
      <c r="G482" s="7" t="s">
        <v>43</v>
      </c>
      <c r="H482" s="11" t="s">
        <v>1220</v>
      </c>
      <c r="I482" s="11" t="s">
        <v>1221</v>
      </c>
      <c r="J482" s="21">
        <v>51713302</v>
      </c>
      <c r="K482" s="24">
        <f>K481</f>
        <v>294280021</v>
      </c>
      <c r="L482" s="31">
        <f t="shared" si="8"/>
        <v>0.17572821227982718</v>
      </c>
    </row>
    <row r="483" spans="1:12" s="8" customFormat="1" ht="45" x14ac:dyDescent="0.25">
      <c r="A483" s="6">
        <v>482</v>
      </c>
      <c r="B483" s="12" t="s">
        <v>1215</v>
      </c>
      <c r="C483" s="7" t="s">
        <v>11</v>
      </c>
      <c r="D483" s="7" t="s">
        <v>1216</v>
      </c>
      <c r="E483" s="7" t="s">
        <v>1217</v>
      </c>
      <c r="F483" s="1" t="s">
        <v>57</v>
      </c>
      <c r="G483" s="7" t="s">
        <v>37</v>
      </c>
      <c r="H483" s="11" t="s">
        <v>1222</v>
      </c>
      <c r="I483" s="11" t="s">
        <v>1223</v>
      </c>
      <c r="J483" s="21">
        <v>31286472</v>
      </c>
      <c r="K483" s="24">
        <f>K482</f>
        <v>294280021</v>
      </c>
      <c r="L483" s="31">
        <f t="shared" si="8"/>
        <v>0.10631531115732794</v>
      </c>
    </row>
    <row r="484" spans="1:12" s="8" customFormat="1" ht="45" x14ac:dyDescent="0.25">
      <c r="A484" s="6">
        <v>483</v>
      </c>
      <c r="B484" s="12" t="s">
        <v>1215</v>
      </c>
      <c r="C484" s="7" t="s">
        <v>11</v>
      </c>
      <c r="D484" s="7" t="s">
        <v>1216</v>
      </c>
      <c r="E484" s="7" t="s">
        <v>1217</v>
      </c>
      <c r="F484" s="1" t="s">
        <v>57</v>
      </c>
      <c r="G484" s="7" t="s">
        <v>1224</v>
      </c>
      <c r="H484" s="11" t="s">
        <v>1225</v>
      </c>
      <c r="I484" s="11" t="s">
        <v>1226</v>
      </c>
      <c r="J484" s="21">
        <v>13712397</v>
      </c>
      <c r="K484" s="24">
        <f>K483</f>
        <v>294280021</v>
      </c>
      <c r="L484" s="31">
        <f t="shared" si="8"/>
        <v>4.6596425246279292E-2</v>
      </c>
    </row>
    <row r="485" spans="1:12" s="8" customFormat="1" ht="45" x14ac:dyDescent="0.25">
      <c r="A485" s="6">
        <v>484</v>
      </c>
      <c r="B485" s="12" t="s">
        <v>1215</v>
      </c>
      <c r="C485" s="7" t="s">
        <v>11</v>
      </c>
      <c r="D485" s="7" t="s">
        <v>1216</v>
      </c>
      <c r="E485" s="7" t="s">
        <v>1217</v>
      </c>
      <c r="F485" s="1" t="s">
        <v>57</v>
      </c>
      <c r="G485" s="7" t="s">
        <v>395</v>
      </c>
      <c r="H485" s="11" t="s">
        <v>1227</v>
      </c>
      <c r="I485" s="11" t="s">
        <v>1228</v>
      </c>
      <c r="J485" s="21">
        <v>5346588</v>
      </c>
      <c r="K485" s="24">
        <f>K484</f>
        <v>294280021</v>
      </c>
      <c r="L485" s="31">
        <f t="shared" si="8"/>
        <v>1.8168368963110818E-2</v>
      </c>
    </row>
    <row r="486" spans="1:12" s="8" customFormat="1" ht="45" x14ac:dyDescent="0.25">
      <c r="A486" s="6">
        <v>485</v>
      </c>
      <c r="B486" s="12" t="s">
        <v>1215</v>
      </c>
      <c r="C486" s="7" t="s">
        <v>11</v>
      </c>
      <c r="D486" s="7" t="s">
        <v>1216</v>
      </c>
      <c r="E486" s="7" t="s">
        <v>1217</v>
      </c>
      <c r="F486" s="1" t="s">
        <v>57</v>
      </c>
      <c r="G486" s="7" t="s">
        <v>31</v>
      </c>
      <c r="H486" s="11" t="s">
        <v>1229</v>
      </c>
      <c r="I486" s="11" t="s">
        <v>1230</v>
      </c>
      <c r="J486" s="21">
        <v>52439136</v>
      </c>
      <c r="K486" s="24">
        <f>K485</f>
        <v>294280021</v>
      </c>
      <c r="L486" s="31">
        <f t="shared" si="8"/>
        <v>0.17819468621011142</v>
      </c>
    </row>
    <row r="487" spans="1:12" s="8" customFormat="1" x14ac:dyDescent="0.25">
      <c r="A487" s="6">
        <v>486</v>
      </c>
      <c r="B487" s="12" t="s">
        <v>1231</v>
      </c>
      <c r="C487" s="7" t="s">
        <v>1232</v>
      </c>
      <c r="D487" s="7" t="s">
        <v>1233</v>
      </c>
      <c r="E487" s="7" t="s">
        <v>1234</v>
      </c>
      <c r="F487" s="1" t="s">
        <v>57</v>
      </c>
      <c r="G487" s="7" t="s">
        <v>77</v>
      </c>
      <c r="H487" s="11" t="s">
        <v>1235</v>
      </c>
      <c r="I487" s="11" t="s">
        <v>1236</v>
      </c>
      <c r="J487" s="21">
        <v>2519062</v>
      </c>
      <c r="K487" s="24">
        <f>SUM(J487:J492)</f>
        <v>3957356</v>
      </c>
      <c r="L487" s="31">
        <f t="shared" si="8"/>
        <v>0.63655177851070255</v>
      </c>
    </row>
    <row r="488" spans="1:12" s="8" customFormat="1" x14ac:dyDescent="0.25">
      <c r="A488" s="6">
        <v>487</v>
      </c>
      <c r="B488" s="12" t="s">
        <v>1231</v>
      </c>
      <c r="C488" s="7" t="s">
        <v>1232</v>
      </c>
      <c r="D488" s="7" t="s">
        <v>1233</v>
      </c>
      <c r="E488" s="7" t="s">
        <v>1234</v>
      </c>
      <c r="F488" s="1" t="s">
        <v>57</v>
      </c>
      <c r="G488" s="7" t="s">
        <v>118</v>
      </c>
      <c r="H488" s="11" t="s">
        <v>1237</v>
      </c>
      <c r="I488" s="11" t="s">
        <v>1238</v>
      </c>
      <c r="J488" s="21">
        <v>791284</v>
      </c>
      <c r="K488" s="24">
        <f>K487</f>
        <v>3957356</v>
      </c>
      <c r="L488" s="31">
        <f t="shared" si="8"/>
        <v>0.19995269568873764</v>
      </c>
    </row>
    <row r="489" spans="1:12" s="8" customFormat="1" x14ac:dyDescent="0.25">
      <c r="A489" s="6">
        <v>488</v>
      </c>
      <c r="B489" s="12" t="s">
        <v>1231</v>
      </c>
      <c r="C489" s="7" t="s">
        <v>1232</v>
      </c>
      <c r="D489" s="7" t="s">
        <v>1233</v>
      </c>
      <c r="E489" s="7" t="s">
        <v>1234</v>
      </c>
      <c r="F489" s="1" t="s">
        <v>57</v>
      </c>
      <c r="G489" s="7" t="s">
        <v>43</v>
      </c>
      <c r="H489" s="11" t="s">
        <v>1239</v>
      </c>
      <c r="I489" s="11" t="s">
        <v>1240</v>
      </c>
      <c r="J489" s="21">
        <v>602518</v>
      </c>
      <c r="K489" s="24">
        <f>K488</f>
        <v>3957356</v>
      </c>
      <c r="L489" s="31">
        <f t="shared" si="8"/>
        <v>0.15225266566869394</v>
      </c>
    </row>
    <row r="490" spans="1:12" s="8" customFormat="1" x14ac:dyDescent="0.25">
      <c r="A490" s="6">
        <v>489</v>
      </c>
      <c r="B490" s="12" t="s">
        <v>1231</v>
      </c>
      <c r="C490" s="7" t="s">
        <v>1232</v>
      </c>
      <c r="D490" s="7" t="s">
        <v>1233</v>
      </c>
      <c r="E490" s="7" t="s">
        <v>1234</v>
      </c>
      <c r="F490" s="1" t="s">
        <v>57</v>
      </c>
      <c r="G490" s="7" t="s">
        <v>135</v>
      </c>
      <c r="H490" s="11" t="s">
        <v>1241</v>
      </c>
      <c r="I490" s="11" t="s">
        <v>1242</v>
      </c>
      <c r="J490" s="21">
        <v>33949</v>
      </c>
      <c r="K490" s="24">
        <f>K489</f>
        <v>3957356</v>
      </c>
      <c r="L490" s="31">
        <f t="shared" si="8"/>
        <v>8.5787076017421731E-3</v>
      </c>
    </row>
    <row r="491" spans="1:12" s="8" customFormat="1" x14ac:dyDescent="0.25">
      <c r="A491" s="6">
        <v>490</v>
      </c>
      <c r="B491" s="12" t="s">
        <v>1231</v>
      </c>
      <c r="C491" s="7" t="s">
        <v>1232</v>
      </c>
      <c r="D491" s="7" t="s">
        <v>1233</v>
      </c>
      <c r="E491" s="7" t="s">
        <v>1234</v>
      </c>
      <c r="F491" s="1" t="s">
        <v>57</v>
      </c>
      <c r="G491" s="7" t="s">
        <v>37</v>
      </c>
      <c r="H491" s="11" t="s">
        <v>30</v>
      </c>
      <c r="I491" s="11" t="s">
        <v>1243</v>
      </c>
      <c r="J491" s="21" t="s">
        <v>30</v>
      </c>
      <c r="K491" s="24">
        <f>K490</f>
        <v>3957356</v>
      </c>
      <c r="L491" s="31">
        <f t="shared" si="8"/>
        <v>0</v>
      </c>
    </row>
    <row r="492" spans="1:12" s="8" customFormat="1" x14ac:dyDescent="0.25">
      <c r="A492" s="6">
        <v>491</v>
      </c>
      <c r="B492" s="12" t="s">
        <v>1231</v>
      </c>
      <c r="C492" s="7" t="s">
        <v>1232</v>
      </c>
      <c r="D492" s="7" t="s">
        <v>1233</v>
      </c>
      <c r="E492" s="7" t="s">
        <v>1234</v>
      </c>
      <c r="F492" s="1" t="s">
        <v>57</v>
      </c>
      <c r="G492" s="7" t="s">
        <v>31</v>
      </c>
      <c r="H492" s="11" t="s">
        <v>1244</v>
      </c>
      <c r="I492" s="11" t="s">
        <v>1245</v>
      </c>
      <c r="J492" s="21">
        <v>10543</v>
      </c>
      <c r="K492" s="24">
        <f>K491</f>
        <v>3957356</v>
      </c>
      <c r="L492" s="31">
        <f t="shared" si="8"/>
        <v>2.664152530123648E-3</v>
      </c>
    </row>
    <row r="493" spans="1:12" s="8" customFormat="1" x14ac:dyDescent="0.25">
      <c r="A493" s="6">
        <v>492</v>
      </c>
      <c r="B493" s="12" t="s">
        <v>1246</v>
      </c>
      <c r="C493" s="7" t="s">
        <v>1232</v>
      </c>
      <c r="D493" s="7" t="s">
        <v>1247</v>
      </c>
      <c r="E493" s="7" t="s">
        <v>1248</v>
      </c>
      <c r="F493" s="1" t="s">
        <v>57</v>
      </c>
      <c r="G493" s="7" t="s">
        <v>77</v>
      </c>
      <c r="H493" s="11" t="s">
        <v>30</v>
      </c>
      <c r="I493" s="11" t="s">
        <v>30</v>
      </c>
      <c r="J493" s="21">
        <v>255716</v>
      </c>
      <c r="K493" s="24">
        <f>SUM(J493:J496)</f>
        <v>258326</v>
      </c>
      <c r="L493" s="31">
        <f t="shared" si="8"/>
        <v>0.98989648738415803</v>
      </c>
    </row>
    <row r="494" spans="1:12" s="8" customFormat="1" x14ac:dyDescent="0.25">
      <c r="A494" s="6">
        <v>493</v>
      </c>
      <c r="B494" s="12" t="s">
        <v>1246</v>
      </c>
      <c r="C494" s="7" t="s">
        <v>1232</v>
      </c>
      <c r="D494" s="7" t="s">
        <v>1247</v>
      </c>
      <c r="E494" s="7" t="s">
        <v>1248</v>
      </c>
      <c r="F494" s="1" t="s">
        <v>57</v>
      </c>
      <c r="G494" s="7" t="s">
        <v>43</v>
      </c>
      <c r="H494" s="11" t="s">
        <v>1249</v>
      </c>
      <c r="I494" s="11" t="s">
        <v>30</v>
      </c>
      <c r="J494" s="21">
        <v>2610</v>
      </c>
      <c r="K494" s="24">
        <f>K493</f>
        <v>258326</v>
      </c>
      <c r="L494" s="31">
        <f t="shared" si="8"/>
        <v>1.0103512615841997E-2</v>
      </c>
    </row>
    <row r="495" spans="1:12" s="8" customFormat="1" x14ac:dyDescent="0.25">
      <c r="A495" s="6">
        <v>494</v>
      </c>
      <c r="B495" s="12" t="s">
        <v>1246</v>
      </c>
      <c r="C495" s="7" t="s">
        <v>1232</v>
      </c>
      <c r="D495" s="7" t="s">
        <v>1247</v>
      </c>
      <c r="E495" s="7" t="s">
        <v>1248</v>
      </c>
      <c r="F495" s="1" t="s">
        <v>57</v>
      </c>
      <c r="G495" s="7" t="s">
        <v>469</v>
      </c>
      <c r="H495" s="11" t="s">
        <v>30</v>
      </c>
      <c r="I495" s="11" t="s">
        <v>1250</v>
      </c>
      <c r="J495" s="21" t="s">
        <v>30</v>
      </c>
      <c r="K495" s="24">
        <f>K494</f>
        <v>258326</v>
      </c>
      <c r="L495" s="31">
        <f t="shared" si="8"/>
        <v>0</v>
      </c>
    </row>
    <row r="496" spans="1:12" s="8" customFormat="1" x14ac:dyDescent="0.25">
      <c r="A496" s="6">
        <v>495</v>
      </c>
      <c r="B496" s="12" t="s">
        <v>1246</v>
      </c>
      <c r="C496" s="7" t="s">
        <v>1232</v>
      </c>
      <c r="D496" s="7" t="s">
        <v>1247</v>
      </c>
      <c r="E496" s="7" t="s">
        <v>1248</v>
      </c>
      <c r="F496" s="1" t="s">
        <v>57</v>
      </c>
      <c r="G496" s="7" t="s">
        <v>118</v>
      </c>
      <c r="H496" s="11" t="s">
        <v>30</v>
      </c>
      <c r="I496" s="11" t="s">
        <v>30</v>
      </c>
      <c r="J496" s="21" t="s">
        <v>30</v>
      </c>
      <c r="K496" s="24">
        <f>K495</f>
        <v>258326</v>
      </c>
      <c r="L496" s="31">
        <f t="shared" si="8"/>
        <v>0</v>
      </c>
    </row>
    <row r="497" spans="1:15" s="8" customFormat="1" ht="30" x14ac:dyDescent="0.25">
      <c r="A497" s="6">
        <v>496</v>
      </c>
      <c r="B497" s="7" t="s">
        <v>1251</v>
      </c>
      <c r="C497" s="7" t="s">
        <v>11</v>
      </c>
      <c r="D497" s="7" t="s">
        <v>1252</v>
      </c>
      <c r="E497" s="7" t="s">
        <v>1253</v>
      </c>
      <c r="F497" s="8" t="s">
        <v>14</v>
      </c>
      <c r="G497" s="7" t="s">
        <v>18</v>
      </c>
      <c r="H497" s="9" t="s">
        <v>1254</v>
      </c>
      <c r="I497" s="9" t="s">
        <v>1255</v>
      </c>
      <c r="J497" s="20">
        <v>5152909</v>
      </c>
      <c r="K497" s="24">
        <f>SUM(J497:J502)</f>
        <v>8910260</v>
      </c>
      <c r="L497" s="31">
        <f t="shared" si="8"/>
        <v>0.57831185621968384</v>
      </c>
    </row>
    <row r="498" spans="1:15" s="8" customFormat="1" ht="30" x14ac:dyDescent="0.25">
      <c r="A498" s="6">
        <v>497</v>
      </c>
      <c r="B498" s="7" t="s">
        <v>1251</v>
      </c>
      <c r="C498" s="7" t="s">
        <v>11</v>
      </c>
      <c r="D498" s="7" t="s">
        <v>1252</v>
      </c>
      <c r="E498" s="7" t="s">
        <v>1253</v>
      </c>
      <c r="F498" s="8" t="s">
        <v>14</v>
      </c>
      <c r="G498" s="7" t="s">
        <v>37</v>
      </c>
      <c r="H498" s="9" t="s">
        <v>1256</v>
      </c>
      <c r="I498" s="9" t="s">
        <v>1257</v>
      </c>
      <c r="J498" s="20">
        <v>1158379</v>
      </c>
      <c r="K498" s="24">
        <f>K497</f>
        <v>8910260</v>
      </c>
      <c r="L498" s="31">
        <f t="shared" si="8"/>
        <v>0.13000507280371168</v>
      </c>
    </row>
    <row r="499" spans="1:15" s="8" customFormat="1" ht="30" x14ac:dyDescent="0.25">
      <c r="A499" s="6">
        <v>498</v>
      </c>
      <c r="B499" s="7" t="s">
        <v>1251</v>
      </c>
      <c r="C499" s="7" t="s">
        <v>11</v>
      </c>
      <c r="D499" s="7" t="s">
        <v>1252</v>
      </c>
      <c r="E499" s="7" t="s">
        <v>1253</v>
      </c>
      <c r="F499" s="8" t="s">
        <v>14</v>
      </c>
      <c r="G499" s="7" t="s">
        <v>43</v>
      </c>
      <c r="H499" s="9" t="s">
        <v>30</v>
      </c>
      <c r="I499" s="9" t="s">
        <v>1258</v>
      </c>
      <c r="J499" s="20">
        <v>935497</v>
      </c>
      <c r="K499" s="24">
        <f>K498</f>
        <v>8910260</v>
      </c>
      <c r="L499" s="31">
        <f t="shared" si="8"/>
        <v>0.10499098791729983</v>
      </c>
    </row>
    <row r="500" spans="1:15" s="8" customFormat="1" ht="30" x14ac:dyDescent="0.25">
      <c r="A500" s="6">
        <v>499</v>
      </c>
      <c r="B500" s="7" t="s">
        <v>1251</v>
      </c>
      <c r="C500" s="7" t="s">
        <v>11</v>
      </c>
      <c r="D500" s="7" t="s">
        <v>1252</v>
      </c>
      <c r="E500" s="7" t="s">
        <v>1253</v>
      </c>
      <c r="F500" s="8" t="s">
        <v>14</v>
      </c>
      <c r="G500" s="7" t="s">
        <v>68</v>
      </c>
      <c r="H500" s="9" t="s">
        <v>1259</v>
      </c>
      <c r="I500" s="9" t="s">
        <v>1260</v>
      </c>
      <c r="J500" s="20">
        <v>803209</v>
      </c>
      <c r="K500" s="24">
        <f>K499</f>
        <v>8910260</v>
      </c>
      <c r="L500" s="31">
        <f t="shared" si="8"/>
        <v>9.0144283107339185E-2</v>
      </c>
    </row>
    <row r="501" spans="1:15" s="8" customFormat="1" ht="30" x14ac:dyDescent="0.25">
      <c r="A501" s="6">
        <v>500</v>
      </c>
      <c r="B501" s="7" t="s">
        <v>1251</v>
      </c>
      <c r="C501" s="7" t="s">
        <v>11</v>
      </c>
      <c r="D501" s="7" t="s">
        <v>1252</v>
      </c>
      <c r="E501" s="7" t="s">
        <v>1253</v>
      </c>
      <c r="F501" s="8" t="s">
        <v>14</v>
      </c>
      <c r="G501" s="7" t="s">
        <v>97</v>
      </c>
      <c r="H501" s="9" t="s">
        <v>1261</v>
      </c>
      <c r="I501" s="9" t="s">
        <v>1262</v>
      </c>
      <c r="J501" s="20">
        <v>545052</v>
      </c>
      <c r="K501" s="24">
        <f>K500</f>
        <v>8910260</v>
      </c>
      <c r="L501" s="31">
        <f t="shared" si="8"/>
        <v>6.1171278952578262E-2</v>
      </c>
    </row>
    <row r="502" spans="1:15" s="8" customFormat="1" ht="30" x14ac:dyDescent="0.25">
      <c r="A502" s="6">
        <v>501</v>
      </c>
      <c r="B502" s="7" t="s">
        <v>1251</v>
      </c>
      <c r="C502" s="7" t="s">
        <v>11</v>
      </c>
      <c r="D502" s="7" t="s">
        <v>1252</v>
      </c>
      <c r="E502" s="7" t="s">
        <v>1253</v>
      </c>
      <c r="F502" s="8" t="s">
        <v>14</v>
      </c>
      <c r="G502" s="7" t="s">
        <v>31</v>
      </c>
      <c r="H502" s="9" t="s">
        <v>1263</v>
      </c>
      <c r="I502" s="9" t="s">
        <v>1264</v>
      </c>
      <c r="J502" s="20">
        <v>315214</v>
      </c>
      <c r="K502" s="24">
        <f>K501</f>
        <v>8910260</v>
      </c>
      <c r="L502" s="31">
        <f t="shared" si="8"/>
        <v>3.537652099938722E-2</v>
      </c>
    </row>
    <row r="503" spans="1:15" s="8" customFormat="1" ht="30" x14ac:dyDescent="0.25">
      <c r="A503" s="6">
        <v>502</v>
      </c>
      <c r="B503" s="7" t="s">
        <v>1265</v>
      </c>
      <c r="C503" s="7" t="s">
        <v>11</v>
      </c>
      <c r="D503" s="7" t="s">
        <v>1266</v>
      </c>
      <c r="E503" s="7" t="s">
        <v>1267</v>
      </c>
      <c r="F503" s="8" t="s">
        <v>14</v>
      </c>
      <c r="G503" s="7" t="s">
        <v>18</v>
      </c>
      <c r="H503" s="9" t="s">
        <v>1268</v>
      </c>
      <c r="I503" s="9" t="s">
        <v>1269</v>
      </c>
      <c r="J503" s="20">
        <v>47656608</v>
      </c>
      <c r="K503" s="24">
        <f>SUM(J503:J508)</f>
        <v>76667645</v>
      </c>
      <c r="L503" s="31">
        <f t="shared" si="8"/>
        <v>0.62159999827828283</v>
      </c>
    </row>
    <row r="504" spans="1:15" s="8" customFormat="1" ht="30" x14ac:dyDescent="0.25">
      <c r="A504" s="6">
        <v>503</v>
      </c>
      <c r="B504" s="7" t="s">
        <v>1265</v>
      </c>
      <c r="C504" s="7" t="s">
        <v>11</v>
      </c>
      <c r="D504" s="7" t="s">
        <v>1266</v>
      </c>
      <c r="E504" s="7" t="s">
        <v>1267</v>
      </c>
      <c r="F504" s="8" t="s">
        <v>14</v>
      </c>
      <c r="G504" s="7" t="s">
        <v>37</v>
      </c>
      <c r="H504" s="9" t="s">
        <v>1270</v>
      </c>
      <c r="I504" s="9" t="s">
        <v>1271</v>
      </c>
      <c r="J504" s="20">
        <v>7689276</v>
      </c>
      <c r="K504" s="24">
        <f>K503</f>
        <v>76667645</v>
      </c>
      <c r="L504" s="31">
        <f t="shared" si="8"/>
        <v>0.10029362451396544</v>
      </c>
    </row>
    <row r="505" spans="1:15" s="8" customFormat="1" ht="30" x14ac:dyDescent="0.25">
      <c r="A505" s="6">
        <v>504</v>
      </c>
      <c r="B505" s="7" t="s">
        <v>1265</v>
      </c>
      <c r="C505" s="7" t="s">
        <v>11</v>
      </c>
      <c r="D505" s="7" t="s">
        <v>1266</v>
      </c>
      <c r="E505" s="7" t="s">
        <v>1267</v>
      </c>
      <c r="F505" s="8" t="s">
        <v>14</v>
      </c>
      <c r="G505" s="7" t="s">
        <v>43</v>
      </c>
      <c r="H505" s="9" t="s">
        <v>1272</v>
      </c>
      <c r="I505" s="9" t="s">
        <v>1273</v>
      </c>
      <c r="J505" s="20">
        <v>6443778</v>
      </c>
      <c r="K505" s="24">
        <f>K504</f>
        <v>76667645</v>
      </c>
      <c r="L505" s="31">
        <f t="shared" si="8"/>
        <v>8.4048205732679016E-2</v>
      </c>
    </row>
    <row r="506" spans="1:15" s="8" customFormat="1" ht="30" x14ac:dyDescent="0.25">
      <c r="A506" s="6">
        <v>505</v>
      </c>
      <c r="B506" s="7" t="s">
        <v>1265</v>
      </c>
      <c r="C506" s="7" t="s">
        <v>11</v>
      </c>
      <c r="D506" s="7" t="s">
        <v>1266</v>
      </c>
      <c r="E506" s="7" t="s">
        <v>1267</v>
      </c>
      <c r="F506" s="8" t="s">
        <v>14</v>
      </c>
      <c r="G506" s="7" t="s">
        <v>97</v>
      </c>
      <c r="H506" s="9" t="s">
        <v>1274</v>
      </c>
      <c r="I506" s="9" t="s">
        <v>1275</v>
      </c>
      <c r="J506" s="20">
        <v>4506386</v>
      </c>
      <c r="K506" s="24">
        <f>K505</f>
        <v>76667645</v>
      </c>
      <c r="L506" s="31">
        <f t="shared" si="8"/>
        <v>5.8778197765171999E-2</v>
      </c>
    </row>
    <row r="507" spans="1:15" s="8" customFormat="1" ht="30" x14ac:dyDescent="0.25">
      <c r="A507" s="6">
        <v>506</v>
      </c>
      <c r="B507" s="7" t="s">
        <v>1265</v>
      </c>
      <c r="C507" s="7" t="s">
        <v>11</v>
      </c>
      <c r="D507" s="7" t="s">
        <v>1266</v>
      </c>
      <c r="E507" s="7" t="s">
        <v>1267</v>
      </c>
      <c r="F507" s="8" t="s">
        <v>14</v>
      </c>
      <c r="G507" s="7" t="s">
        <v>183</v>
      </c>
      <c r="H507" s="9" t="s">
        <v>1276</v>
      </c>
      <c r="I507" s="9" t="s">
        <v>1277</v>
      </c>
      <c r="J507" s="20">
        <v>1544589</v>
      </c>
      <c r="K507" s="24">
        <f>K506</f>
        <v>76667645</v>
      </c>
      <c r="L507" s="31">
        <f t="shared" si="8"/>
        <v>2.0146555955905518E-2</v>
      </c>
    </row>
    <row r="508" spans="1:15" s="8" customFormat="1" ht="30" x14ac:dyDescent="0.25">
      <c r="A508" s="6">
        <v>507</v>
      </c>
      <c r="B508" s="7" t="s">
        <v>1265</v>
      </c>
      <c r="C508" s="7" t="s">
        <v>11</v>
      </c>
      <c r="D508" s="7" t="s">
        <v>1266</v>
      </c>
      <c r="E508" s="7" t="s">
        <v>1267</v>
      </c>
      <c r="F508" s="8" t="s">
        <v>14</v>
      </c>
      <c r="G508" s="7" t="s">
        <v>31</v>
      </c>
      <c r="H508" s="9" t="s">
        <v>1278</v>
      </c>
      <c r="I508" s="9" t="s">
        <v>1279</v>
      </c>
      <c r="J508" s="20">
        <v>8827008</v>
      </c>
      <c r="K508" s="24">
        <f>K507</f>
        <v>76667645</v>
      </c>
      <c r="L508" s="31">
        <f t="shared" si="8"/>
        <v>0.11513341775399519</v>
      </c>
    </row>
    <row r="509" spans="1:15" s="8" customFormat="1" x14ac:dyDescent="0.25">
      <c r="A509" s="6">
        <v>508</v>
      </c>
      <c r="B509" s="7" t="s">
        <v>1280</v>
      </c>
      <c r="C509" s="7" t="s">
        <v>715</v>
      </c>
      <c r="D509" s="7" t="s">
        <v>1281</v>
      </c>
      <c r="E509" s="7" t="s">
        <v>1282</v>
      </c>
      <c r="F509" s="8" t="s">
        <v>14</v>
      </c>
      <c r="G509" s="7" t="s">
        <v>24</v>
      </c>
      <c r="H509" s="9" t="s">
        <v>1283</v>
      </c>
      <c r="I509" s="9" t="s">
        <v>1284</v>
      </c>
      <c r="J509" s="20">
        <v>34125260</v>
      </c>
      <c r="K509" s="24">
        <f>SUM(J509:J514)</f>
        <v>191069754</v>
      </c>
      <c r="L509" s="31">
        <f t="shared" si="8"/>
        <v>0.17860105686847746</v>
      </c>
    </row>
    <row r="510" spans="1:15" s="8" customFormat="1" x14ac:dyDescent="0.25">
      <c r="A510" s="6">
        <v>509</v>
      </c>
      <c r="B510" s="7" t="s">
        <v>1280</v>
      </c>
      <c r="C510" s="7" t="s">
        <v>715</v>
      </c>
      <c r="D510" s="7" t="s">
        <v>1281</v>
      </c>
      <c r="E510" s="7" t="s">
        <v>1282</v>
      </c>
      <c r="F510" s="8" t="s">
        <v>14</v>
      </c>
      <c r="G510" s="7" t="s">
        <v>48</v>
      </c>
      <c r="H510" s="9" t="s">
        <v>1285</v>
      </c>
      <c r="I510" s="9" t="s">
        <v>1286</v>
      </c>
      <c r="J510" s="20">
        <v>30982313</v>
      </c>
      <c r="K510" s="24">
        <f>K509</f>
        <v>191069754</v>
      </c>
      <c r="L510" s="31">
        <f t="shared" si="8"/>
        <v>0.16215184429451873</v>
      </c>
    </row>
    <row r="511" spans="1:15" x14ac:dyDescent="0.25">
      <c r="A511" s="6">
        <v>510</v>
      </c>
      <c r="B511" s="7" t="s">
        <v>1280</v>
      </c>
      <c r="C511" s="7" t="s">
        <v>715</v>
      </c>
      <c r="D511" s="7" t="s">
        <v>1281</v>
      </c>
      <c r="E511" s="7" t="s">
        <v>1282</v>
      </c>
      <c r="F511" s="8" t="s">
        <v>14</v>
      </c>
      <c r="G511" s="7" t="s">
        <v>183</v>
      </c>
      <c r="H511" s="9" t="s">
        <v>1287</v>
      </c>
      <c r="I511" s="9" t="s">
        <v>1288</v>
      </c>
      <c r="J511" s="20">
        <v>22194110</v>
      </c>
      <c r="K511" s="24">
        <f>K510</f>
        <v>191069754</v>
      </c>
      <c r="L511" s="31">
        <f t="shared" si="8"/>
        <v>0.11615710773354532</v>
      </c>
      <c r="M511" s="8"/>
      <c r="N511" s="8"/>
      <c r="O511" s="8"/>
    </row>
    <row r="512" spans="1:15" x14ac:dyDescent="0.25">
      <c r="A512" s="6">
        <v>511</v>
      </c>
      <c r="B512" s="7" t="s">
        <v>1280</v>
      </c>
      <c r="C512" s="7" t="s">
        <v>715</v>
      </c>
      <c r="D512" s="7" t="s">
        <v>1281</v>
      </c>
      <c r="E512" s="7" t="s">
        <v>1282</v>
      </c>
      <c r="F512" s="8" t="s">
        <v>14</v>
      </c>
      <c r="G512" s="7" t="s">
        <v>97</v>
      </c>
      <c r="H512" s="9" t="s">
        <v>1289</v>
      </c>
      <c r="I512" s="9" t="s">
        <v>1290</v>
      </c>
      <c r="J512" s="20">
        <v>20914712</v>
      </c>
      <c r="K512" s="24">
        <f>K511</f>
        <v>191069754</v>
      </c>
      <c r="L512" s="31">
        <f t="shared" si="8"/>
        <v>0.1094611342829279</v>
      </c>
      <c r="M512" s="8"/>
      <c r="N512" s="8"/>
      <c r="O512" s="8"/>
    </row>
    <row r="513" spans="1:15" x14ac:dyDescent="0.25">
      <c r="A513" s="6">
        <v>512</v>
      </c>
      <c r="B513" s="7" t="s">
        <v>1280</v>
      </c>
      <c r="C513" s="7" t="s">
        <v>715</v>
      </c>
      <c r="D513" s="7" t="s">
        <v>1281</v>
      </c>
      <c r="E513" s="7" t="s">
        <v>1282</v>
      </c>
      <c r="F513" s="8" t="s">
        <v>14</v>
      </c>
      <c r="G513" s="7" t="s">
        <v>18</v>
      </c>
      <c r="H513" s="9" t="s">
        <v>1291</v>
      </c>
      <c r="I513" s="9" t="s">
        <v>1292</v>
      </c>
      <c r="J513" s="20">
        <v>19690354</v>
      </c>
      <c r="K513" s="24">
        <f>K512</f>
        <v>191069754</v>
      </c>
      <c r="L513" s="31">
        <f t="shared" si="8"/>
        <v>0.10305322317000523</v>
      </c>
      <c r="M513" s="8"/>
      <c r="N513" s="8"/>
      <c r="O513" s="8"/>
    </row>
    <row r="514" spans="1:15" x14ac:dyDescent="0.25">
      <c r="A514" s="6">
        <v>513</v>
      </c>
      <c r="B514" s="7" t="s">
        <v>1280</v>
      </c>
      <c r="C514" s="7" t="s">
        <v>715</v>
      </c>
      <c r="D514" s="7" t="s">
        <v>1281</v>
      </c>
      <c r="E514" s="7" t="s">
        <v>1282</v>
      </c>
      <c r="F514" s="8" t="s">
        <v>14</v>
      </c>
      <c r="G514" s="7" t="s">
        <v>31</v>
      </c>
      <c r="H514" s="9" t="s">
        <v>1293</v>
      </c>
      <c r="I514" s="9" t="s">
        <v>1294</v>
      </c>
      <c r="J514" s="20">
        <v>63163005</v>
      </c>
      <c r="K514" s="24">
        <f>K513</f>
        <v>191069754</v>
      </c>
      <c r="L514" s="31">
        <f t="shared" si="8"/>
        <v>0.33057563365052534</v>
      </c>
      <c r="M514" s="8"/>
      <c r="N514" s="8"/>
      <c r="O514" s="8"/>
    </row>
    <row r="515" spans="1:15" ht="30" x14ac:dyDescent="0.25">
      <c r="A515" s="6">
        <v>514</v>
      </c>
      <c r="B515" s="7" t="s">
        <v>1295</v>
      </c>
      <c r="C515" s="7" t="s">
        <v>715</v>
      </c>
      <c r="D515" s="7" t="s">
        <v>1296</v>
      </c>
      <c r="E515" s="7" t="s">
        <v>1297</v>
      </c>
      <c r="F515" s="8" t="s">
        <v>14</v>
      </c>
      <c r="G515" s="7" t="s">
        <v>285</v>
      </c>
      <c r="H515" s="9" t="s">
        <v>1298</v>
      </c>
      <c r="I515" s="9" t="s">
        <v>1299</v>
      </c>
      <c r="J515" s="20">
        <v>569437047</v>
      </c>
      <c r="K515" s="24">
        <f>SUM(J515:J520)</f>
        <v>3117635640</v>
      </c>
      <c r="L515" s="31">
        <f t="shared" si="8"/>
        <v>0.18265028783158252</v>
      </c>
      <c r="M515" s="8"/>
      <c r="N515" s="8"/>
      <c r="O515" s="8"/>
    </row>
    <row r="516" spans="1:15" ht="30" x14ac:dyDescent="0.25">
      <c r="A516" s="6">
        <v>515</v>
      </c>
      <c r="B516" s="7" t="s">
        <v>1295</v>
      </c>
      <c r="C516" s="7" t="s">
        <v>715</v>
      </c>
      <c r="D516" s="7" t="s">
        <v>1296</v>
      </c>
      <c r="E516" s="7" t="s">
        <v>1297</v>
      </c>
      <c r="F516" s="8" t="s">
        <v>14</v>
      </c>
      <c r="G516" s="7" t="s">
        <v>48</v>
      </c>
      <c r="H516" s="9" t="s">
        <v>1300</v>
      </c>
      <c r="I516" s="9" t="s">
        <v>1301</v>
      </c>
      <c r="J516" s="20">
        <v>520932390</v>
      </c>
      <c r="K516" s="24">
        <f>K515</f>
        <v>3117635640</v>
      </c>
      <c r="L516" s="31">
        <f t="shared" si="8"/>
        <v>0.16709213331933812</v>
      </c>
      <c r="M516" s="8"/>
      <c r="N516" s="8"/>
      <c r="O516" s="8"/>
    </row>
    <row r="517" spans="1:15" ht="30" x14ac:dyDescent="0.25">
      <c r="A517" s="6">
        <v>516</v>
      </c>
      <c r="B517" s="7" t="s">
        <v>1295</v>
      </c>
      <c r="C517" s="7" t="s">
        <v>715</v>
      </c>
      <c r="D517" s="7" t="s">
        <v>1296</v>
      </c>
      <c r="E517" s="7" t="s">
        <v>1297</v>
      </c>
      <c r="F517" s="8" t="s">
        <v>14</v>
      </c>
      <c r="G517" s="7" t="s">
        <v>18</v>
      </c>
      <c r="H517" s="9" t="s">
        <v>1302</v>
      </c>
      <c r="I517" s="9" t="s">
        <v>1303</v>
      </c>
      <c r="J517" s="20">
        <v>416544788</v>
      </c>
      <c r="K517" s="24">
        <f>K516</f>
        <v>3117635640</v>
      </c>
      <c r="L517" s="31">
        <f t="shared" si="8"/>
        <v>0.13360919494748913</v>
      </c>
      <c r="M517" s="8"/>
      <c r="N517" s="8"/>
      <c r="O517" s="8"/>
    </row>
    <row r="518" spans="1:15" ht="30" x14ac:dyDescent="0.25">
      <c r="A518" s="6">
        <v>517</v>
      </c>
      <c r="B518" s="7" t="s">
        <v>1295</v>
      </c>
      <c r="C518" s="7" t="s">
        <v>715</v>
      </c>
      <c r="D518" s="7" t="s">
        <v>1296</v>
      </c>
      <c r="E518" s="7" t="s">
        <v>1297</v>
      </c>
      <c r="F518" s="8" t="s">
        <v>14</v>
      </c>
      <c r="G518" s="7" t="s">
        <v>97</v>
      </c>
      <c r="H518" s="9" t="s">
        <v>1304</v>
      </c>
      <c r="I518" s="9" t="s">
        <v>1305</v>
      </c>
      <c r="J518" s="20">
        <v>391525446</v>
      </c>
      <c r="K518" s="24">
        <f>K517</f>
        <v>3117635640</v>
      </c>
      <c r="L518" s="31">
        <f t="shared" si="8"/>
        <v>0.12558409359215564</v>
      </c>
      <c r="M518" s="8"/>
      <c r="N518" s="8"/>
      <c r="O518" s="8"/>
    </row>
    <row r="519" spans="1:15" ht="30" x14ac:dyDescent="0.25">
      <c r="A519" s="6">
        <v>518</v>
      </c>
      <c r="B519" s="7" t="s">
        <v>1295</v>
      </c>
      <c r="C519" s="7" t="s">
        <v>715</v>
      </c>
      <c r="D519" s="7" t="s">
        <v>1296</v>
      </c>
      <c r="E519" s="7" t="s">
        <v>1297</v>
      </c>
      <c r="F519" s="8" t="s">
        <v>14</v>
      </c>
      <c r="G519" s="7" t="s">
        <v>474</v>
      </c>
      <c r="H519" s="9" t="s">
        <v>1306</v>
      </c>
      <c r="I519" s="9" t="s">
        <v>1307</v>
      </c>
      <c r="J519" s="20">
        <v>228523809</v>
      </c>
      <c r="K519" s="24">
        <f>K518</f>
        <v>3117635640</v>
      </c>
      <c r="L519" s="31">
        <f t="shared" ref="L519:L582" si="9">J519/K519</f>
        <v>7.3300358152179709E-2</v>
      </c>
      <c r="M519" s="8"/>
      <c r="N519" s="8"/>
      <c r="O519" s="8"/>
    </row>
    <row r="520" spans="1:15" ht="30" x14ac:dyDescent="0.25">
      <c r="A520" s="6">
        <v>519</v>
      </c>
      <c r="B520" s="7" t="s">
        <v>1295</v>
      </c>
      <c r="C520" s="7" t="s">
        <v>715</v>
      </c>
      <c r="D520" s="7" t="s">
        <v>1296</v>
      </c>
      <c r="E520" s="7" t="s">
        <v>1297</v>
      </c>
      <c r="F520" s="8" t="s">
        <v>14</v>
      </c>
      <c r="G520" s="7" t="s">
        <v>31</v>
      </c>
      <c r="H520" s="9" t="s">
        <v>1308</v>
      </c>
      <c r="I520" s="9" t="s">
        <v>1309</v>
      </c>
      <c r="J520" s="20">
        <v>990672160</v>
      </c>
      <c r="K520" s="24">
        <f>K519</f>
        <v>3117635640</v>
      </c>
      <c r="L520" s="31">
        <f t="shared" si="9"/>
        <v>0.3177639321572549</v>
      </c>
      <c r="M520" s="8"/>
      <c r="N520" s="8"/>
      <c r="O520" s="8"/>
    </row>
    <row r="521" spans="1:15" ht="30" x14ac:dyDescent="0.25">
      <c r="A521" s="6">
        <v>520</v>
      </c>
      <c r="B521" s="7" t="s">
        <v>1310</v>
      </c>
      <c r="C521" s="7" t="s">
        <v>11</v>
      </c>
      <c r="D521" s="7" t="s">
        <v>1311</v>
      </c>
      <c r="E521" s="7" t="s">
        <v>1312</v>
      </c>
      <c r="F521" s="8" t="s">
        <v>14</v>
      </c>
      <c r="G521" s="7" t="s">
        <v>97</v>
      </c>
      <c r="H521" s="9" t="s">
        <v>1313</v>
      </c>
      <c r="I521" s="13" t="s">
        <v>1314</v>
      </c>
      <c r="J521" s="22" t="s">
        <v>1314</v>
      </c>
      <c r="K521" s="24">
        <f>SUM(J521:J526)</f>
        <v>0</v>
      </c>
      <c r="L521" s="31" t="e">
        <f t="shared" si="9"/>
        <v>#DIV/0!</v>
      </c>
      <c r="M521" s="8"/>
      <c r="N521" s="8"/>
      <c r="O521" s="8"/>
    </row>
    <row r="522" spans="1:15" ht="30" x14ac:dyDescent="0.25">
      <c r="A522" s="6">
        <v>521</v>
      </c>
      <c r="B522" s="7" t="s">
        <v>1310</v>
      </c>
      <c r="C522" s="7" t="s">
        <v>11</v>
      </c>
      <c r="D522" s="7" t="s">
        <v>1311</v>
      </c>
      <c r="E522" s="7" t="s">
        <v>1312</v>
      </c>
      <c r="F522" s="8" t="s">
        <v>14</v>
      </c>
      <c r="G522" s="7" t="s">
        <v>18</v>
      </c>
      <c r="H522" s="9" t="s">
        <v>1315</v>
      </c>
      <c r="I522" s="13" t="s">
        <v>1314</v>
      </c>
      <c r="J522" s="22" t="s">
        <v>1314</v>
      </c>
      <c r="K522" s="24">
        <f>K521</f>
        <v>0</v>
      </c>
      <c r="L522" s="31" t="e">
        <f t="shared" si="9"/>
        <v>#DIV/0!</v>
      </c>
      <c r="M522" s="8"/>
      <c r="N522" s="8"/>
      <c r="O522" s="8"/>
    </row>
    <row r="523" spans="1:15" ht="30" x14ac:dyDescent="0.25">
      <c r="A523" s="6">
        <v>522</v>
      </c>
      <c r="B523" s="7" t="s">
        <v>1310</v>
      </c>
      <c r="C523" s="7" t="s">
        <v>11</v>
      </c>
      <c r="D523" s="7" t="s">
        <v>1311</v>
      </c>
      <c r="E523" s="7" t="s">
        <v>1312</v>
      </c>
      <c r="F523" s="8" t="s">
        <v>14</v>
      </c>
      <c r="G523" s="7" t="s">
        <v>77</v>
      </c>
      <c r="H523" s="9" t="s">
        <v>1316</v>
      </c>
      <c r="I523" s="13" t="s">
        <v>1314</v>
      </c>
      <c r="J523" s="22" t="s">
        <v>1314</v>
      </c>
      <c r="K523" s="24">
        <f>K522</f>
        <v>0</v>
      </c>
      <c r="L523" s="31" t="e">
        <f t="shared" si="9"/>
        <v>#DIV/0!</v>
      </c>
      <c r="M523" s="8"/>
      <c r="N523" s="8"/>
      <c r="O523" s="8"/>
    </row>
    <row r="524" spans="1:15" ht="30" x14ac:dyDescent="0.25">
      <c r="A524" s="6">
        <v>523</v>
      </c>
      <c r="B524" s="7" t="s">
        <v>1310</v>
      </c>
      <c r="C524" s="7" t="s">
        <v>11</v>
      </c>
      <c r="D524" s="7" t="s">
        <v>1311</v>
      </c>
      <c r="E524" s="7" t="s">
        <v>1312</v>
      </c>
      <c r="F524" s="8" t="s">
        <v>14</v>
      </c>
      <c r="G524" s="7" t="s">
        <v>37</v>
      </c>
      <c r="H524" s="9" t="s">
        <v>1317</v>
      </c>
      <c r="I524" s="13" t="s">
        <v>1314</v>
      </c>
      <c r="J524" s="22" t="s">
        <v>1314</v>
      </c>
      <c r="K524" s="24">
        <f>K523</f>
        <v>0</v>
      </c>
      <c r="L524" s="31" t="e">
        <f t="shared" si="9"/>
        <v>#DIV/0!</v>
      </c>
      <c r="M524" s="8"/>
      <c r="N524" s="8"/>
      <c r="O524" s="8"/>
    </row>
    <row r="525" spans="1:15" ht="30" x14ac:dyDescent="0.25">
      <c r="A525" s="6">
        <v>524</v>
      </c>
      <c r="B525" s="7" t="s">
        <v>1310</v>
      </c>
      <c r="C525" s="7" t="s">
        <v>11</v>
      </c>
      <c r="D525" s="7" t="s">
        <v>1311</v>
      </c>
      <c r="E525" s="7" t="s">
        <v>1312</v>
      </c>
      <c r="F525" s="8" t="s">
        <v>14</v>
      </c>
      <c r="G525" s="7" t="s">
        <v>43</v>
      </c>
      <c r="H525" s="9" t="s">
        <v>1318</v>
      </c>
      <c r="I525" s="13" t="s">
        <v>1314</v>
      </c>
      <c r="J525" s="22" t="s">
        <v>1314</v>
      </c>
      <c r="K525" s="24">
        <f>K524</f>
        <v>0</v>
      </c>
      <c r="L525" s="31" t="e">
        <f t="shared" si="9"/>
        <v>#DIV/0!</v>
      </c>
      <c r="M525" s="8"/>
      <c r="N525" s="8"/>
      <c r="O525" s="8"/>
    </row>
    <row r="526" spans="1:15" ht="30" x14ac:dyDescent="0.25">
      <c r="A526" s="6">
        <v>525</v>
      </c>
      <c r="B526" s="7" t="s">
        <v>1310</v>
      </c>
      <c r="C526" s="7" t="s">
        <v>11</v>
      </c>
      <c r="D526" s="7" t="s">
        <v>1311</v>
      </c>
      <c r="E526" s="7" t="s">
        <v>1312</v>
      </c>
      <c r="F526" s="8" t="s">
        <v>14</v>
      </c>
      <c r="G526" s="7" t="s">
        <v>31</v>
      </c>
      <c r="H526" s="9" t="s">
        <v>1319</v>
      </c>
      <c r="I526" s="13" t="s">
        <v>1314</v>
      </c>
      <c r="J526" s="22" t="s">
        <v>1314</v>
      </c>
      <c r="K526" s="24">
        <f>K525</f>
        <v>0</v>
      </c>
      <c r="L526" s="31" t="e">
        <f t="shared" si="9"/>
        <v>#DIV/0!</v>
      </c>
      <c r="M526" s="8"/>
      <c r="N526" s="8"/>
      <c r="O526" s="8"/>
    </row>
    <row r="527" spans="1:15" ht="30" x14ac:dyDescent="0.25">
      <c r="A527" s="6">
        <v>526</v>
      </c>
      <c r="B527" s="7" t="s">
        <v>1320</v>
      </c>
      <c r="C527" s="7" t="s">
        <v>11</v>
      </c>
      <c r="D527" s="7" t="s">
        <v>1311</v>
      </c>
      <c r="E527" s="7" t="s">
        <v>1312</v>
      </c>
      <c r="F527" s="8" t="s">
        <v>14</v>
      </c>
      <c r="G527" s="7" t="s">
        <v>97</v>
      </c>
      <c r="H527" s="13" t="s">
        <v>1314</v>
      </c>
      <c r="I527" s="9" t="s">
        <v>1321</v>
      </c>
      <c r="J527" s="20">
        <v>224349656</v>
      </c>
      <c r="K527" s="24">
        <f>SUM(J527:J532)</f>
        <v>1143719667</v>
      </c>
      <c r="L527" s="31">
        <f t="shared" si="9"/>
        <v>0.19615790693577362</v>
      </c>
      <c r="M527" s="8"/>
      <c r="N527" s="8"/>
      <c r="O527" s="8"/>
    </row>
    <row r="528" spans="1:15" ht="30" x14ac:dyDescent="0.25">
      <c r="A528" s="6">
        <v>527</v>
      </c>
      <c r="B528" s="7" t="s">
        <v>1320</v>
      </c>
      <c r="C528" s="7" t="s">
        <v>11</v>
      </c>
      <c r="D528" s="7" t="s">
        <v>1311</v>
      </c>
      <c r="E528" s="7" t="s">
        <v>1312</v>
      </c>
      <c r="F528" s="8" t="s">
        <v>14</v>
      </c>
      <c r="G528" s="7" t="s">
        <v>77</v>
      </c>
      <c r="H528" s="13" t="s">
        <v>1314</v>
      </c>
      <c r="I528" s="9" t="s">
        <v>1322</v>
      </c>
      <c r="J528" s="20">
        <v>157545410</v>
      </c>
      <c r="K528" s="24">
        <f>K527</f>
        <v>1143719667</v>
      </c>
      <c r="L528" s="31">
        <f t="shared" si="9"/>
        <v>0.13774827393957895</v>
      </c>
      <c r="M528" s="8"/>
      <c r="N528" s="8"/>
      <c r="O528" s="8"/>
    </row>
    <row r="529" spans="1:15" ht="30" x14ac:dyDescent="0.25">
      <c r="A529" s="6">
        <v>528</v>
      </c>
      <c r="B529" s="7" t="s">
        <v>1320</v>
      </c>
      <c r="C529" s="7" t="s">
        <v>11</v>
      </c>
      <c r="D529" s="7" t="s">
        <v>1311</v>
      </c>
      <c r="E529" s="7" t="s">
        <v>1312</v>
      </c>
      <c r="F529" s="8" t="s">
        <v>14</v>
      </c>
      <c r="G529" s="7" t="s">
        <v>18</v>
      </c>
      <c r="H529" s="13" t="s">
        <v>1314</v>
      </c>
      <c r="I529" s="9" t="s">
        <v>1323</v>
      </c>
      <c r="J529" s="20">
        <v>142100012</v>
      </c>
      <c r="K529" s="24">
        <f>K528</f>
        <v>1143719667</v>
      </c>
      <c r="L529" s="31">
        <f t="shared" si="9"/>
        <v>0.12424374267580029</v>
      </c>
      <c r="M529" s="8"/>
      <c r="N529" s="8"/>
      <c r="O529" s="8"/>
    </row>
    <row r="530" spans="1:15" ht="30" x14ac:dyDescent="0.25">
      <c r="A530" s="6">
        <v>529</v>
      </c>
      <c r="B530" s="7" t="s">
        <v>1320</v>
      </c>
      <c r="C530" s="7" t="s">
        <v>11</v>
      </c>
      <c r="D530" s="7" t="s">
        <v>1311</v>
      </c>
      <c r="E530" s="7" t="s">
        <v>1312</v>
      </c>
      <c r="F530" s="8" t="s">
        <v>14</v>
      </c>
      <c r="G530" s="7" t="s">
        <v>37</v>
      </c>
      <c r="H530" s="13" t="s">
        <v>1314</v>
      </c>
      <c r="I530" s="9" t="s">
        <v>1324</v>
      </c>
      <c r="J530" s="20">
        <v>132637896</v>
      </c>
      <c r="K530" s="24">
        <f>K529</f>
        <v>1143719667</v>
      </c>
      <c r="L530" s="31">
        <f t="shared" si="9"/>
        <v>0.11597063496154779</v>
      </c>
      <c r="M530" s="8"/>
      <c r="N530" s="8"/>
      <c r="O530" s="8"/>
    </row>
    <row r="531" spans="1:15" ht="30" x14ac:dyDescent="0.25">
      <c r="A531" s="6">
        <v>530</v>
      </c>
      <c r="B531" s="7" t="s">
        <v>1320</v>
      </c>
      <c r="C531" s="7" t="s">
        <v>11</v>
      </c>
      <c r="D531" s="7" t="s">
        <v>1311</v>
      </c>
      <c r="E531" s="7" t="s">
        <v>1312</v>
      </c>
      <c r="F531" s="8" t="s">
        <v>14</v>
      </c>
      <c r="G531" s="7" t="s">
        <v>43</v>
      </c>
      <c r="H531" s="13" t="s">
        <v>1314</v>
      </c>
      <c r="I531" s="9" t="s">
        <v>1325</v>
      </c>
      <c r="J531" s="20">
        <v>67559509</v>
      </c>
      <c r="K531" s="24">
        <f>K530</f>
        <v>1143719667</v>
      </c>
      <c r="L531" s="31">
        <f t="shared" si="9"/>
        <v>5.9069989744261343E-2</v>
      </c>
      <c r="M531" s="8"/>
      <c r="N531" s="8"/>
      <c r="O531" s="8"/>
    </row>
    <row r="532" spans="1:15" ht="30" x14ac:dyDescent="0.25">
      <c r="A532" s="6">
        <v>531</v>
      </c>
      <c r="B532" s="7" t="s">
        <v>1320</v>
      </c>
      <c r="C532" s="7" t="s">
        <v>11</v>
      </c>
      <c r="D532" s="7" t="s">
        <v>1311</v>
      </c>
      <c r="E532" s="7" t="s">
        <v>1312</v>
      </c>
      <c r="F532" s="8" t="s">
        <v>14</v>
      </c>
      <c r="G532" s="7" t="s">
        <v>31</v>
      </c>
      <c r="H532" s="13" t="s">
        <v>1314</v>
      </c>
      <c r="I532" s="9" t="s">
        <v>1326</v>
      </c>
      <c r="J532" s="20">
        <v>419527184</v>
      </c>
      <c r="K532" s="24">
        <f>K531</f>
        <v>1143719667</v>
      </c>
      <c r="L532" s="31">
        <f t="shared" si="9"/>
        <v>0.36680945174303803</v>
      </c>
      <c r="M532" s="8"/>
      <c r="N532" s="8"/>
      <c r="O532" s="8"/>
    </row>
    <row r="533" spans="1:15" ht="30" x14ac:dyDescent="0.25">
      <c r="A533" s="6">
        <v>532</v>
      </c>
      <c r="B533" s="12" t="s">
        <v>1327</v>
      </c>
      <c r="C533" s="7" t="s">
        <v>54</v>
      </c>
      <c r="D533" s="7" t="s">
        <v>1328</v>
      </c>
      <c r="E533" s="7" t="s">
        <v>1329</v>
      </c>
      <c r="F533" s="1" t="s">
        <v>57</v>
      </c>
      <c r="G533" s="7" t="s">
        <v>97</v>
      </c>
      <c r="H533" s="11" t="s">
        <v>1330</v>
      </c>
      <c r="I533" s="11" t="s">
        <v>1331</v>
      </c>
      <c r="J533" s="21">
        <v>20135521</v>
      </c>
      <c r="K533" s="24">
        <f>SUM(J533:J538)</f>
        <v>32766545</v>
      </c>
      <c r="L533" s="31">
        <f t="shared" si="9"/>
        <v>0.61451462154462733</v>
      </c>
      <c r="M533" s="8"/>
      <c r="N533" s="8"/>
      <c r="O533" s="8"/>
    </row>
    <row r="534" spans="1:15" ht="30" x14ac:dyDescent="0.25">
      <c r="A534" s="6">
        <v>533</v>
      </c>
      <c r="B534" s="12" t="s">
        <v>1327</v>
      </c>
      <c r="C534" s="7" t="s">
        <v>54</v>
      </c>
      <c r="D534" s="7" t="s">
        <v>1328</v>
      </c>
      <c r="E534" s="7" t="s">
        <v>1329</v>
      </c>
      <c r="F534" s="1" t="s">
        <v>57</v>
      </c>
      <c r="G534" s="7" t="s">
        <v>145</v>
      </c>
      <c r="H534" s="11" t="s">
        <v>1332</v>
      </c>
      <c r="I534" s="11" t="s">
        <v>1333</v>
      </c>
      <c r="J534" s="21">
        <v>4056354</v>
      </c>
      <c r="K534" s="24">
        <f>K533</f>
        <v>32766545</v>
      </c>
      <c r="L534" s="31">
        <f t="shared" si="9"/>
        <v>0.12379559700297972</v>
      </c>
      <c r="M534" s="8"/>
      <c r="N534" s="8"/>
      <c r="O534" s="8"/>
    </row>
    <row r="535" spans="1:15" ht="30" x14ac:dyDescent="0.25">
      <c r="A535" s="6">
        <v>534</v>
      </c>
      <c r="B535" s="12" t="s">
        <v>1327</v>
      </c>
      <c r="C535" s="7" t="s">
        <v>54</v>
      </c>
      <c r="D535" s="7" t="s">
        <v>1328</v>
      </c>
      <c r="E535" s="7" t="s">
        <v>1329</v>
      </c>
      <c r="F535" s="1" t="s">
        <v>57</v>
      </c>
      <c r="G535" s="4" t="s">
        <v>37</v>
      </c>
      <c r="H535" s="11" t="s">
        <v>1334</v>
      </c>
      <c r="I535" s="11" t="s">
        <v>1335</v>
      </c>
      <c r="J535" s="21">
        <v>3146504</v>
      </c>
      <c r="K535" s="24">
        <f>K534</f>
        <v>32766545</v>
      </c>
      <c r="L535" s="31">
        <f t="shared" si="9"/>
        <v>9.6027945576807078E-2</v>
      </c>
      <c r="M535" s="8"/>
      <c r="N535" s="8"/>
      <c r="O535" s="8"/>
    </row>
    <row r="536" spans="1:15" ht="30" x14ac:dyDescent="0.25">
      <c r="A536" s="6">
        <v>535</v>
      </c>
      <c r="B536" s="12" t="s">
        <v>1327</v>
      </c>
      <c r="C536" s="7" t="s">
        <v>54</v>
      </c>
      <c r="D536" s="7" t="s">
        <v>1328</v>
      </c>
      <c r="E536" s="7" t="s">
        <v>1329</v>
      </c>
      <c r="F536" s="1" t="s">
        <v>57</v>
      </c>
      <c r="G536" s="7" t="s">
        <v>77</v>
      </c>
      <c r="H536" s="11" t="s">
        <v>1336</v>
      </c>
      <c r="I536" s="11" t="s">
        <v>1337</v>
      </c>
      <c r="J536" s="21">
        <v>1632882</v>
      </c>
      <c r="K536" s="24">
        <f>K535</f>
        <v>32766545</v>
      </c>
      <c r="L536" s="31">
        <f t="shared" si="9"/>
        <v>4.9833816778668612E-2</v>
      </c>
      <c r="M536" s="8"/>
      <c r="N536" s="8"/>
      <c r="O536" s="8"/>
    </row>
    <row r="537" spans="1:15" ht="30" x14ac:dyDescent="0.25">
      <c r="A537" s="6">
        <v>536</v>
      </c>
      <c r="B537" s="12" t="s">
        <v>1327</v>
      </c>
      <c r="C537" s="7" t="s">
        <v>54</v>
      </c>
      <c r="D537" s="7" t="s">
        <v>1328</v>
      </c>
      <c r="E537" s="7" t="s">
        <v>1329</v>
      </c>
      <c r="F537" s="1" t="s">
        <v>57</v>
      </c>
      <c r="G537" s="7" t="s">
        <v>135</v>
      </c>
      <c r="H537" s="11" t="s">
        <v>1338</v>
      </c>
      <c r="I537" s="11" t="s">
        <v>1339</v>
      </c>
      <c r="J537" s="21">
        <v>617240</v>
      </c>
      <c r="K537" s="24">
        <f>K536</f>
        <v>32766545</v>
      </c>
      <c r="L537" s="31">
        <f t="shared" si="9"/>
        <v>1.883750636510502E-2</v>
      </c>
      <c r="M537" s="8"/>
      <c r="N537" s="8"/>
      <c r="O537" s="8"/>
    </row>
    <row r="538" spans="1:15" ht="30" x14ac:dyDescent="0.25">
      <c r="A538" s="6">
        <v>537</v>
      </c>
      <c r="B538" s="12" t="s">
        <v>1327</v>
      </c>
      <c r="C538" s="7" t="s">
        <v>54</v>
      </c>
      <c r="D538" s="7" t="s">
        <v>1328</v>
      </c>
      <c r="E538" s="7" t="s">
        <v>1329</v>
      </c>
      <c r="F538" s="1" t="s">
        <v>57</v>
      </c>
      <c r="G538" s="7" t="s">
        <v>31</v>
      </c>
      <c r="H538" s="11" t="s">
        <v>1340</v>
      </c>
      <c r="I538" s="11" t="s">
        <v>1341</v>
      </c>
      <c r="J538" s="21">
        <v>3178044</v>
      </c>
      <c r="K538" s="24">
        <f>K537</f>
        <v>32766545</v>
      </c>
      <c r="L538" s="31">
        <f t="shared" si="9"/>
        <v>9.6990512731812278E-2</v>
      </c>
      <c r="M538" s="8"/>
      <c r="N538" s="8"/>
      <c r="O538" s="8"/>
    </row>
    <row r="539" spans="1:15" ht="30" x14ac:dyDescent="0.25">
      <c r="A539" s="6">
        <v>538</v>
      </c>
      <c r="B539" s="12" t="s">
        <v>1342</v>
      </c>
      <c r="C539" s="7" t="s">
        <v>74</v>
      </c>
      <c r="D539" s="7" t="s">
        <v>1343</v>
      </c>
      <c r="E539" s="7" t="s">
        <v>1344</v>
      </c>
      <c r="F539" s="1" t="s">
        <v>57</v>
      </c>
      <c r="G539" s="7" t="s">
        <v>37</v>
      </c>
      <c r="H539" s="11" t="s">
        <v>1345</v>
      </c>
      <c r="I539" s="11" t="s">
        <v>1346</v>
      </c>
      <c r="J539" s="21">
        <v>59306332</v>
      </c>
      <c r="K539" s="24">
        <f>SUM(J539:J544)</f>
        <v>121198580</v>
      </c>
      <c r="L539" s="31">
        <f t="shared" si="9"/>
        <v>0.48933190471373511</v>
      </c>
      <c r="M539" s="8"/>
      <c r="N539" s="8"/>
      <c r="O539" s="8"/>
    </row>
    <row r="540" spans="1:15" ht="30" x14ac:dyDescent="0.25">
      <c r="A540" s="6">
        <v>539</v>
      </c>
      <c r="B540" s="12" t="s">
        <v>1342</v>
      </c>
      <c r="C540" s="7" t="s">
        <v>74</v>
      </c>
      <c r="D540" s="7" t="s">
        <v>1343</v>
      </c>
      <c r="E540" s="7" t="s">
        <v>1344</v>
      </c>
      <c r="F540" s="1" t="s">
        <v>57</v>
      </c>
      <c r="G540" s="7" t="s">
        <v>43</v>
      </c>
      <c r="H540" s="11" t="s">
        <v>1347</v>
      </c>
      <c r="I540" s="11" t="s">
        <v>1348</v>
      </c>
      <c r="J540" s="21">
        <v>32245594</v>
      </c>
      <c r="K540" s="24">
        <f>K539</f>
        <v>121198580</v>
      </c>
      <c r="L540" s="31">
        <f t="shared" si="9"/>
        <v>0.26605587293184457</v>
      </c>
      <c r="M540" s="8"/>
      <c r="N540" s="8"/>
      <c r="O540" s="8"/>
    </row>
    <row r="541" spans="1:15" ht="30" x14ac:dyDescent="0.25">
      <c r="A541" s="6">
        <v>540</v>
      </c>
      <c r="B541" s="12" t="s">
        <v>1342</v>
      </c>
      <c r="C541" s="7" t="s">
        <v>74</v>
      </c>
      <c r="D541" s="7" t="s">
        <v>1343</v>
      </c>
      <c r="E541" s="7" t="s">
        <v>1344</v>
      </c>
      <c r="F541" s="1" t="s">
        <v>57</v>
      </c>
      <c r="G541" s="7" t="s">
        <v>1349</v>
      </c>
      <c r="H541" s="11" t="s">
        <v>1350</v>
      </c>
      <c r="I541" s="11" t="s">
        <v>1351</v>
      </c>
      <c r="J541" s="21">
        <v>5932991</v>
      </c>
      <c r="K541" s="24">
        <f>K540</f>
        <v>121198580</v>
      </c>
      <c r="L541" s="31">
        <f t="shared" si="9"/>
        <v>4.8952644494679724E-2</v>
      </c>
      <c r="M541" s="8"/>
      <c r="N541" s="8"/>
      <c r="O541" s="8"/>
    </row>
    <row r="542" spans="1:15" ht="30" x14ac:dyDescent="0.25">
      <c r="A542" s="6">
        <v>541</v>
      </c>
      <c r="B542" s="12" t="s">
        <v>1342</v>
      </c>
      <c r="C542" s="7" t="s">
        <v>74</v>
      </c>
      <c r="D542" s="7" t="s">
        <v>1343</v>
      </c>
      <c r="E542" s="7" t="s">
        <v>1344</v>
      </c>
      <c r="F542" s="1" t="s">
        <v>57</v>
      </c>
      <c r="G542" s="7" t="s">
        <v>18</v>
      </c>
      <c r="H542" s="11" t="s">
        <v>1352</v>
      </c>
      <c r="I542" s="11" t="s">
        <v>1353</v>
      </c>
      <c r="J542" s="21">
        <v>3922563</v>
      </c>
      <c r="K542" s="24">
        <f>K541</f>
        <v>121198580</v>
      </c>
      <c r="L542" s="31">
        <f t="shared" si="9"/>
        <v>3.2364760379205763E-2</v>
      </c>
      <c r="M542" s="8"/>
      <c r="N542" s="8"/>
      <c r="O542" s="8"/>
    </row>
    <row r="543" spans="1:15" ht="30" x14ac:dyDescent="0.25">
      <c r="A543" s="6">
        <v>542</v>
      </c>
      <c r="B543" s="12" t="s">
        <v>1342</v>
      </c>
      <c r="C543" s="7" t="s">
        <v>74</v>
      </c>
      <c r="D543" s="7" t="s">
        <v>1343</v>
      </c>
      <c r="E543" s="7" t="s">
        <v>1344</v>
      </c>
      <c r="F543" s="1" t="s">
        <v>57</v>
      </c>
      <c r="G543" s="7" t="s">
        <v>128</v>
      </c>
      <c r="H543" s="11" t="s">
        <v>1354</v>
      </c>
      <c r="I543" s="11" t="s">
        <v>1355</v>
      </c>
      <c r="J543" s="21">
        <v>3051843</v>
      </c>
      <c r="K543" s="24">
        <f>K542</f>
        <v>121198580</v>
      </c>
      <c r="L543" s="31">
        <f t="shared" si="9"/>
        <v>2.5180517791545082E-2</v>
      </c>
      <c r="M543" s="8"/>
      <c r="N543" s="8"/>
      <c r="O543" s="8"/>
    </row>
    <row r="544" spans="1:15" ht="30" x14ac:dyDescent="0.25">
      <c r="A544" s="6">
        <v>543</v>
      </c>
      <c r="B544" s="12" t="s">
        <v>1342</v>
      </c>
      <c r="C544" s="7" t="s">
        <v>74</v>
      </c>
      <c r="D544" s="7" t="s">
        <v>1343</v>
      </c>
      <c r="E544" s="7" t="s">
        <v>1344</v>
      </c>
      <c r="F544" s="1" t="s">
        <v>57</v>
      </c>
      <c r="G544" s="7" t="s">
        <v>31</v>
      </c>
      <c r="H544" s="11" t="s">
        <v>1356</v>
      </c>
      <c r="I544" s="11" t="s">
        <v>1357</v>
      </c>
      <c r="J544" s="21">
        <v>16739257</v>
      </c>
      <c r="K544" s="24">
        <f>K543</f>
        <v>121198580</v>
      </c>
      <c r="L544" s="31">
        <f t="shared" si="9"/>
        <v>0.13811429968898975</v>
      </c>
      <c r="M544" s="8"/>
      <c r="N544" s="8"/>
      <c r="O544" s="8"/>
    </row>
    <row r="545" spans="1:15" ht="45" x14ac:dyDescent="0.25">
      <c r="A545" s="6">
        <v>544</v>
      </c>
      <c r="B545" s="7" t="s">
        <v>1358</v>
      </c>
      <c r="C545" s="7" t="s">
        <v>74</v>
      </c>
      <c r="D545" s="7" t="s">
        <v>1359</v>
      </c>
      <c r="E545" s="7" t="s">
        <v>1360</v>
      </c>
      <c r="F545" s="8" t="s">
        <v>14</v>
      </c>
      <c r="G545" s="7" t="s">
        <v>18</v>
      </c>
      <c r="H545" s="9" t="s">
        <v>1361</v>
      </c>
      <c r="I545" s="9" t="s">
        <v>1362</v>
      </c>
      <c r="J545" s="20">
        <v>375700124</v>
      </c>
      <c r="K545" s="24">
        <f>SUM(J545:J550)</f>
        <v>1445043670</v>
      </c>
      <c r="L545" s="31">
        <f t="shared" si="9"/>
        <v>0.25999222847016107</v>
      </c>
      <c r="M545" s="8"/>
      <c r="N545" s="8"/>
      <c r="O545" s="8"/>
    </row>
    <row r="546" spans="1:15" ht="45" x14ac:dyDescent="0.25">
      <c r="A546" s="6">
        <v>545</v>
      </c>
      <c r="B546" s="7" t="s">
        <v>1358</v>
      </c>
      <c r="C546" s="7" t="s">
        <v>74</v>
      </c>
      <c r="D546" s="7" t="s">
        <v>1359</v>
      </c>
      <c r="E546" s="7" t="s">
        <v>1360</v>
      </c>
      <c r="F546" s="8" t="s">
        <v>14</v>
      </c>
      <c r="G546" s="7" t="s">
        <v>37</v>
      </c>
      <c r="H546" s="9" t="s">
        <v>1363</v>
      </c>
      <c r="I546" s="9" t="s">
        <v>1364</v>
      </c>
      <c r="J546" s="20">
        <v>352102208</v>
      </c>
      <c r="K546" s="24">
        <f>K545</f>
        <v>1445043670</v>
      </c>
      <c r="L546" s="31">
        <f t="shared" si="9"/>
        <v>0.2436619842776101</v>
      </c>
      <c r="M546" s="8"/>
      <c r="N546" s="8"/>
      <c r="O546" s="8"/>
    </row>
    <row r="547" spans="1:15" ht="45" x14ac:dyDescent="0.25">
      <c r="A547" s="6">
        <v>546</v>
      </c>
      <c r="B547" s="7" t="s">
        <v>1358</v>
      </c>
      <c r="C547" s="7" t="s">
        <v>74</v>
      </c>
      <c r="D547" s="7" t="s">
        <v>1359</v>
      </c>
      <c r="E547" s="7" t="s">
        <v>1360</v>
      </c>
      <c r="F547" s="8" t="s">
        <v>14</v>
      </c>
      <c r="G547" s="7" t="s">
        <v>43</v>
      </c>
      <c r="H547" s="9" t="s">
        <v>1365</v>
      </c>
      <c r="I547" s="9" t="s">
        <v>1366</v>
      </c>
      <c r="J547" s="20">
        <v>189310778</v>
      </c>
      <c r="K547" s="24">
        <f>K546</f>
        <v>1445043670</v>
      </c>
      <c r="L547" s="31">
        <f t="shared" si="9"/>
        <v>0.13100695981042565</v>
      </c>
      <c r="M547" s="8"/>
      <c r="N547" s="8"/>
      <c r="O547" s="8"/>
    </row>
    <row r="548" spans="1:15" ht="45" x14ac:dyDescent="0.25">
      <c r="A548" s="6">
        <v>547</v>
      </c>
      <c r="B548" s="7" t="s">
        <v>1358</v>
      </c>
      <c r="C548" s="7" t="s">
        <v>74</v>
      </c>
      <c r="D548" s="7" t="s">
        <v>1359</v>
      </c>
      <c r="E548" s="7" t="s">
        <v>1360</v>
      </c>
      <c r="F548" s="8" t="s">
        <v>14</v>
      </c>
      <c r="G548" s="7" t="s">
        <v>1224</v>
      </c>
      <c r="H548" s="9" t="s">
        <v>1367</v>
      </c>
      <c r="I548" s="9" t="s">
        <v>1368</v>
      </c>
      <c r="J548" s="20">
        <v>96462192</v>
      </c>
      <c r="K548" s="24">
        <f>K547</f>
        <v>1445043670</v>
      </c>
      <c r="L548" s="31">
        <f t="shared" si="9"/>
        <v>6.6753824816934426E-2</v>
      </c>
      <c r="M548" s="8"/>
      <c r="N548" s="8"/>
      <c r="O548" s="8"/>
    </row>
    <row r="549" spans="1:15" ht="45" x14ac:dyDescent="0.25">
      <c r="A549" s="6">
        <v>548</v>
      </c>
      <c r="B549" s="7" t="s">
        <v>1358</v>
      </c>
      <c r="C549" s="7" t="s">
        <v>74</v>
      </c>
      <c r="D549" s="7" t="s">
        <v>1359</v>
      </c>
      <c r="E549" s="7" t="s">
        <v>1360</v>
      </c>
      <c r="F549" s="8" t="s">
        <v>14</v>
      </c>
      <c r="G549" s="7" t="s">
        <v>145</v>
      </c>
      <c r="H549" s="9" t="s">
        <v>1369</v>
      </c>
      <c r="I549" s="9" t="s">
        <v>1370</v>
      </c>
      <c r="J549" s="20">
        <v>81139224</v>
      </c>
      <c r="K549" s="24">
        <f>K548</f>
        <v>1445043670</v>
      </c>
      <c r="L549" s="31">
        <f t="shared" si="9"/>
        <v>5.6150015175665938E-2</v>
      </c>
      <c r="M549" s="8"/>
      <c r="N549" s="8"/>
      <c r="O549" s="8"/>
    </row>
    <row r="550" spans="1:15" ht="45" x14ac:dyDescent="0.25">
      <c r="A550" s="6">
        <v>549</v>
      </c>
      <c r="B550" s="7" t="s">
        <v>1358</v>
      </c>
      <c r="C550" s="7" t="s">
        <v>74</v>
      </c>
      <c r="D550" s="7" t="s">
        <v>1359</v>
      </c>
      <c r="E550" s="7" t="s">
        <v>1360</v>
      </c>
      <c r="F550" s="8" t="s">
        <v>14</v>
      </c>
      <c r="G550" s="7" t="s">
        <v>31</v>
      </c>
      <c r="H550" s="9" t="s">
        <v>1371</v>
      </c>
      <c r="I550" s="9" t="s">
        <v>1372</v>
      </c>
      <c r="J550" s="20">
        <v>350329144</v>
      </c>
      <c r="K550" s="24">
        <f>K549</f>
        <v>1445043670</v>
      </c>
      <c r="L550" s="31">
        <f t="shared" si="9"/>
        <v>0.24243498744920283</v>
      </c>
      <c r="M550" s="8"/>
      <c r="N550" s="8"/>
      <c r="O550" s="8"/>
    </row>
    <row r="551" spans="1:15" ht="30" x14ac:dyDescent="0.25">
      <c r="A551" s="6">
        <v>550</v>
      </c>
      <c r="B551" s="7" t="s">
        <v>1373</v>
      </c>
      <c r="C551" s="7" t="s">
        <v>74</v>
      </c>
      <c r="D551" s="7" t="s">
        <v>1374</v>
      </c>
      <c r="E551" s="7" t="s">
        <v>1375</v>
      </c>
      <c r="F551" s="8" t="s">
        <v>14</v>
      </c>
      <c r="G551" s="7" t="s">
        <v>37</v>
      </c>
      <c r="H551" s="9" t="s">
        <v>1376</v>
      </c>
      <c r="I551" s="9" t="s">
        <v>1377</v>
      </c>
      <c r="J551" s="20">
        <v>212122104</v>
      </c>
      <c r="K551" s="24">
        <f>SUM(J551:J556)</f>
        <v>474874169</v>
      </c>
      <c r="L551" s="31">
        <f t="shared" si="9"/>
        <v>0.44669118231191896</v>
      </c>
      <c r="M551" s="8"/>
      <c r="N551" s="8"/>
      <c r="O551" s="8"/>
    </row>
    <row r="552" spans="1:15" ht="30" x14ac:dyDescent="0.25">
      <c r="A552" s="6">
        <v>551</v>
      </c>
      <c r="B552" s="7" t="s">
        <v>1373</v>
      </c>
      <c r="C552" s="7" t="s">
        <v>74</v>
      </c>
      <c r="D552" s="7" t="s">
        <v>1374</v>
      </c>
      <c r="E552" s="7" t="s">
        <v>1375</v>
      </c>
      <c r="F552" s="8" t="s">
        <v>14</v>
      </c>
      <c r="G552" s="7" t="s">
        <v>128</v>
      </c>
      <c r="H552" s="9" t="s">
        <v>1378</v>
      </c>
      <c r="I552" s="9" t="s">
        <v>1379</v>
      </c>
      <c r="J552" s="20">
        <v>38213806</v>
      </c>
      <c r="K552" s="24">
        <f>K551</f>
        <v>474874169</v>
      </c>
      <c r="L552" s="31">
        <f t="shared" si="9"/>
        <v>8.0471435370914016E-2</v>
      </c>
      <c r="M552" s="8"/>
      <c r="N552" s="8"/>
      <c r="O552" s="8"/>
    </row>
    <row r="553" spans="1:15" ht="30" x14ac:dyDescent="0.25">
      <c r="A553" s="6">
        <v>552</v>
      </c>
      <c r="B553" s="7" t="s">
        <v>1373</v>
      </c>
      <c r="C553" s="7" t="s">
        <v>74</v>
      </c>
      <c r="D553" s="7" t="s">
        <v>1374</v>
      </c>
      <c r="E553" s="7" t="s">
        <v>1375</v>
      </c>
      <c r="F553" s="8" t="s">
        <v>14</v>
      </c>
      <c r="G553" s="7" t="s">
        <v>1224</v>
      </c>
      <c r="H553" s="9" t="s">
        <v>1380</v>
      </c>
      <c r="I553" s="9" t="s">
        <v>1381</v>
      </c>
      <c r="J553" s="20">
        <v>26477823</v>
      </c>
      <c r="K553" s="24">
        <f>K552</f>
        <v>474874169</v>
      </c>
      <c r="L553" s="31">
        <f t="shared" si="9"/>
        <v>5.5757555850547855E-2</v>
      </c>
      <c r="M553" s="8"/>
      <c r="N553" s="8"/>
      <c r="O553" s="8"/>
    </row>
    <row r="554" spans="1:15" ht="30" x14ac:dyDescent="0.25">
      <c r="A554" s="6">
        <v>553</v>
      </c>
      <c r="B554" s="7" t="s">
        <v>1373</v>
      </c>
      <c r="C554" s="7" t="s">
        <v>74</v>
      </c>
      <c r="D554" s="7" t="s">
        <v>1374</v>
      </c>
      <c r="E554" s="7" t="s">
        <v>1375</v>
      </c>
      <c r="F554" s="8" t="s">
        <v>14</v>
      </c>
      <c r="G554" s="7" t="s">
        <v>43</v>
      </c>
      <c r="H554" s="9" t="s">
        <v>1382</v>
      </c>
      <c r="I554" s="9" t="s">
        <v>1383</v>
      </c>
      <c r="J554" s="20">
        <v>23503311</v>
      </c>
      <c r="K554" s="24">
        <f>K553</f>
        <v>474874169</v>
      </c>
      <c r="L554" s="31">
        <f t="shared" si="9"/>
        <v>4.9493766000146454E-2</v>
      </c>
      <c r="M554" s="8"/>
      <c r="N554" s="8"/>
      <c r="O554" s="8"/>
    </row>
    <row r="555" spans="1:15" ht="30" x14ac:dyDescent="0.25">
      <c r="A555" s="6">
        <v>554</v>
      </c>
      <c r="B555" s="7" t="s">
        <v>1373</v>
      </c>
      <c r="C555" s="7" t="s">
        <v>74</v>
      </c>
      <c r="D555" s="7" t="s">
        <v>1374</v>
      </c>
      <c r="E555" s="7" t="s">
        <v>1375</v>
      </c>
      <c r="F555" s="8" t="s">
        <v>14</v>
      </c>
      <c r="G555" s="7" t="s">
        <v>183</v>
      </c>
      <c r="H555" s="9" t="s">
        <v>1384</v>
      </c>
      <c r="I555" s="9" t="s">
        <v>1385</v>
      </c>
      <c r="J555" s="20">
        <v>22012979</v>
      </c>
      <c r="K555" s="24">
        <f>K554</f>
        <v>474874169</v>
      </c>
      <c r="L555" s="31">
        <f t="shared" si="9"/>
        <v>4.6355393569533151E-2</v>
      </c>
      <c r="M555" s="8"/>
      <c r="N555" s="8"/>
      <c r="O555" s="8"/>
    </row>
    <row r="556" spans="1:15" ht="30" x14ac:dyDescent="0.25">
      <c r="A556" s="6">
        <v>555</v>
      </c>
      <c r="B556" s="7" t="s">
        <v>1373</v>
      </c>
      <c r="C556" s="7" t="s">
        <v>74</v>
      </c>
      <c r="D556" s="7" t="s">
        <v>1374</v>
      </c>
      <c r="E556" s="7" t="s">
        <v>1375</v>
      </c>
      <c r="F556" s="8" t="s">
        <v>14</v>
      </c>
      <c r="G556" s="7" t="s">
        <v>31</v>
      </c>
      <c r="H556" s="9" t="s">
        <v>1386</v>
      </c>
      <c r="I556" s="9" t="s">
        <v>1387</v>
      </c>
      <c r="J556" s="20">
        <v>152544146</v>
      </c>
      <c r="K556" s="24">
        <f>K555</f>
        <v>474874169</v>
      </c>
      <c r="L556" s="31">
        <f t="shared" si="9"/>
        <v>0.32123066689693958</v>
      </c>
      <c r="M556" s="8"/>
      <c r="N556" s="8"/>
      <c r="O556" s="8"/>
    </row>
    <row r="557" spans="1:15" ht="30" x14ac:dyDescent="0.25">
      <c r="A557" s="6">
        <v>556</v>
      </c>
      <c r="B557" s="12" t="s">
        <v>1388</v>
      </c>
      <c r="C557" s="7" t="s">
        <v>74</v>
      </c>
      <c r="D557" s="7" t="s">
        <v>1389</v>
      </c>
      <c r="E557" s="7" t="s">
        <v>1390</v>
      </c>
      <c r="F557" s="1" t="s">
        <v>57</v>
      </c>
      <c r="G557" s="7" t="s">
        <v>37</v>
      </c>
      <c r="H557" s="11" t="s">
        <v>1391</v>
      </c>
      <c r="I557" s="11" t="s">
        <v>1392</v>
      </c>
      <c r="J557" s="21">
        <v>132142348</v>
      </c>
      <c r="K557" s="24">
        <f>SUM(J557:J562)</f>
        <v>262758322</v>
      </c>
      <c r="L557" s="31">
        <f t="shared" si="9"/>
        <v>0.50290452075576886</v>
      </c>
      <c r="M557" s="8"/>
      <c r="N557" s="8"/>
      <c r="O557" s="8"/>
    </row>
    <row r="558" spans="1:15" ht="30" x14ac:dyDescent="0.25">
      <c r="A558" s="6">
        <v>557</v>
      </c>
      <c r="B558" s="12" t="s">
        <v>1388</v>
      </c>
      <c r="C558" s="7" t="s">
        <v>74</v>
      </c>
      <c r="D558" s="7" t="s">
        <v>1389</v>
      </c>
      <c r="E558" s="7" t="s">
        <v>1390</v>
      </c>
      <c r="F558" s="1" t="s">
        <v>57</v>
      </c>
      <c r="G558" s="7" t="s">
        <v>128</v>
      </c>
      <c r="H558" s="11" t="s">
        <v>1393</v>
      </c>
      <c r="I558" s="11" t="s">
        <v>1394</v>
      </c>
      <c r="J558" s="21">
        <v>35570229</v>
      </c>
      <c r="K558" s="24">
        <f>K557</f>
        <v>262758322</v>
      </c>
      <c r="L558" s="31">
        <f t="shared" si="9"/>
        <v>0.13537241648239784</v>
      </c>
      <c r="M558" s="8"/>
      <c r="N558" s="8"/>
      <c r="O558" s="8"/>
    </row>
    <row r="559" spans="1:15" ht="30" x14ac:dyDescent="0.25">
      <c r="A559" s="6">
        <v>558</v>
      </c>
      <c r="B559" s="12" t="s">
        <v>1388</v>
      </c>
      <c r="C559" s="7" t="s">
        <v>74</v>
      </c>
      <c r="D559" s="7" t="s">
        <v>1389</v>
      </c>
      <c r="E559" s="7" t="s">
        <v>1390</v>
      </c>
      <c r="F559" s="1" t="s">
        <v>57</v>
      </c>
      <c r="G559" s="7" t="s">
        <v>18</v>
      </c>
      <c r="H559" s="11" t="s">
        <v>1395</v>
      </c>
      <c r="I559" s="11" t="s">
        <v>1396</v>
      </c>
      <c r="J559" s="21">
        <v>20092572</v>
      </c>
      <c r="K559" s="24">
        <f>K558</f>
        <v>262758322</v>
      </c>
      <c r="L559" s="31">
        <f t="shared" si="9"/>
        <v>7.6467880625299467E-2</v>
      </c>
      <c r="M559" s="8"/>
      <c r="N559" s="8"/>
      <c r="O559" s="8"/>
    </row>
    <row r="560" spans="1:15" ht="30" x14ac:dyDescent="0.25">
      <c r="A560" s="6">
        <v>559</v>
      </c>
      <c r="B560" s="12" t="s">
        <v>1388</v>
      </c>
      <c r="C560" s="7" t="s">
        <v>74</v>
      </c>
      <c r="D560" s="7" t="s">
        <v>1389</v>
      </c>
      <c r="E560" s="7" t="s">
        <v>1390</v>
      </c>
      <c r="F560" s="1" t="s">
        <v>57</v>
      </c>
      <c r="G560" s="7" t="s">
        <v>43</v>
      </c>
      <c r="H560" s="11" t="s">
        <v>1397</v>
      </c>
      <c r="I560" s="11" t="s">
        <v>1398</v>
      </c>
      <c r="J560" s="21">
        <v>19550808</v>
      </c>
      <c r="K560" s="24">
        <f>K559</f>
        <v>262758322</v>
      </c>
      <c r="L560" s="31">
        <f t="shared" si="9"/>
        <v>7.4406046785456328E-2</v>
      </c>
      <c r="M560" s="8"/>
      <c r="N560" s="8"/>
      <c r="O560" s="8"/>
    </row>
    <row r="561" spans="1:15" ht="30" x14ac:dyDescent="0.25">
      <c r="A561" s="6">
        <v>560</v>
      </c>
      <c r="B561" s="12" t="s">
        <v>1388</v>
      </c>
      <c r="C561" s="7" t="s">
        <v>74</v>
      </c>
      <c r="D561" s="7" t="s">
        <v>1389</v>
      </c>
      <c r="E561" s="7" t="s">
        <v>1390</v>
      </c>
      <c r="F561" s="1" t="s">
        <v>57</v>
      </c>
      <c r="G561" s="7" t="s">
        <v>145</v>
      </c>
      <c r="H561" s="11" t="s">
        <v>1399</v>
      </c>
      <c r="I561" s="11" t="s">
        <v>1400</v>
      </c>
      <c r="J561" s="21">
        <v>9816998</v>
      </c>
      <c r="K561" s="24">
        <f>K560</f>
        <v>262758322</v>
      </c>
      <c r="L561" s="31">
        <f t="shared" si="9"/>
        <v>3.7361320948000272E-2</v>
      </c>
      <c r="M561" s="8"/>
      <c r="N561" s="8"/>
      <c r="O561" s="8"/>
    </row>
    <row r="562" spans="1:15" ht="30" x14ac:dyDescent="0.25">
      <c r="A562" s="6">
        <v>561</v>
      </c>
      <c r="B562" s="12" t="s">
        <v>1388</v>
      </c>
      <c r="C562" s="7" t="s">
        <v>74</v>
      </c>
      <c r="D562" s="7" t="s">
        <v>1389</v>
      </c>
      <c r="E562" s="7" t="s">
        <v>1390</v>
      </c>
      <c r="F562" s="1" t="s">
        <v>57</v>
      </c>
      <c r="G562" s="7" t="s">
        <v>31</v>
      </c>
      <c r="H562" s="11" t="s">
        <v>1401</v>
      </c>
      <c r="I562" s="11" t="s">
        <v>1402</v>
      </c>
      <c r="J562" s="21">
        <v>45585367</v>
      </c>
      <c r="K562" s="24">
        <f>K561</f>
        <v>262758322</v>
      </c>
      <c r="L562" s="31">
        <f t="shared" si="9"/>
        <v>0.1734878144030772</v>
      </c>
      <c r="M562" s="8"/>
      <c r="N562" s="8"/>
      <c r="O562" s="8"/>
    </row>
    <row r="563" spans="1:15" ht="30" x14ac:dyDescent="0.25">
      <c r="A563" s="6">
        <v>562</v>
      </c>
      <c r="B563" s="12" t="s">
        <v>1403</v>
      </c>
      <c r="C563" s="7" t="s">
        <v>74</v>
      </c>
      <c r="D563" s="7" t="s">
        <v>1404</v>
      </c>
      <c r="E563" s="7" t="s">
        <v>1405</v>
      </c>
      <c r="F563" s="1" t="s">
        <v>57</v>
      </c>
      <c r="G563" s="7" t="s">
        <v>18</v>
      </c>
      <c r="H563" s="11" t="s">
        <v>1406</v>
      </c>
      <c r="I563" s="11" t="s">
        <v>1407</v>
      </c>
      <c r="J563" s="21">
        <v>256372310</v>
      </c>
      <c r="K563" s="24">
        <f>SUM(J563:J568)</f>
        <v>751546347</v>
      </c>
      <c r="L563" s="31">
        <f t="shared" si="9"/>
        <v>0.3411264135916291</v>
      </c>
      <c r="M563" s="8"/>
      <c r="N563" s="8"/>
      <c r="O563" s="8"/>
    </row>
    <row r="564" spans="1:15" ht="30" x14ac:dyDescent="0.25">
      <c r="A564" s="6">
        <v>563</v>
      </c>
      <c r="B564" s="12" t="s">
        <v>1403</v>
      </c>
      <c r="C564" s="7" t="s">
        <v>74</v>
      </c>
      <c r="D564" s="7" t="s">
        <v>1404</v>
      </c>
      <c r="E564" s="7" t="s">
        <v>1405</v>
      </c>
      <c r="F564" s="1" t="s">
        <v>57</v>
      </c>
      <c r="G564" s="7" t="s">
        <v>37</v>
      </c>
      <c r="H564" s="11" t="s">
        <v>1408</v>
      </c>
      <c r="I564" s="11" t="s">
        <v>1409</v>
      </c>
      <c r="J564" s="21">
        <v>223852703</v>
      </c>
      <c r="K564" s="24">
        <f>K563</f>
        <v>751546347</v>
      </c>
      <c r="L564" s="31">
        <f t="shared" si="9"/>
        <v>0.29785615204380733</v>
      </c>
      <c r="M564" s="8"/>
      <c r="N564" s="8"/>
      <c r="O564" s="8"/>
    </row>
    <row r="565" spans="1:15" ht="30" x14ac:dyDescent="0.25">
      <c r="A565" s="6">
        <v>564</v>
      </c>
      <c r="B565" s="12" t="s">
        <v>1403</v>
      </c>
      <c r="C565" s="7" t="s">
        <v>74</v>
      </c>
      <c r="D565" s="7" t="s">
        <v>1404</v>
      </c>
      <c r="E565" s="7" t="s">
        <v>1405</v>
      </c>
      <c r="F565" s="1" t="s">
        <v>57</v>
      </c>
      <c r="G565" s="7" t="s">
        <v>43</v>
      </c>
      <c r="H565" s="11" t="s">
        <v>1410</v>
      </c>
      <c r="I565" s="11" t="s">
        <v>1411</v>
      </c>
      <c r="J565" s="21">
        <v>56205209</v>
      </c>
      <c r="K565" s="24">
        <f>K564</f>
        <v>751546347</v>
      </c>
      <c r="L565" s="31">
        <f t="shared" si="9"/>
        <v>7.478608501572559E-2</v>
      </c>
      <c r="M565" s="8"/>
      <c r="N565" s="8"/>
      <c r="O565" s="8"/>
    </row>
    <row r="566" spans="1:15" ht="30" x14ac:dyDescent="0.25">
      <c r="A566" s="6">
        <v>565</v>
      </c>
      <c r="B566" s="12" t="s">
        <v>1403</v>
      </c>
      <c r="C566" s="7" t="s">
        <v>74</v>
      </c>
      <c r="D566" s="7" t="s">
        <v>1404</v>
      </c>
      <c r="E566" s="7" t="s">
        <v>1405</v>
      </c>
      <c r="F566" s="1" t="s">
        <v>57</v>
      </c>
      <c r="G566" s="7" t="s">
        <v>128</v>
      </c>
      <c r="H566" s="11" t="s">
        <v>1412</v>
      </c>
      <c r="I566" s="11" t="s">
        <v>1413</v>
      </c>
      <c r="J566" s="21">
        <v>29036705</v>
      </c>
      <c r="K566" s="24">
        <f>K565</f>
        <v>751546347</v>
      </c>
      <c r="L566" s="31">
        <f t="shared" si="9"/>
        <v>3.8635947225221491E-2</v>
      </c>
      <c r="M566" s="8"/>
      <c r="N566" s="8"/>
      <c r="O566" s="8"/>
    </row>
    <row r="567" spans="1:15" ht="30" x14ac:dyDescent="0.25">
      <c r="A567" s="6">
        <v>566</v>
      </c>
      <c r="B567" s="12" t="s">
        <v>1403</v>
      </c>
      <c r="C567" s="7" t="s">
        <v>74</v>
      </c>
      <c r="D567" s="7" t="s">
        <v>1404</v>
      </c>
      <c r="E567" s="7" t="s">
        <v>1405</v>
      </c>
      <c r="F567" s="1" t="s">
        <v>57</v>
      </c>
      <c r="G567" s="7" t="s">
        <v>145</v>
      </c>
      <c r="H567" s="11" t="s">
        <v>1414</v>
      </c>
      <c r="I567" s="11" t="s">
        <v>1415</v>
      </c>
      <c r="J567" s="21">
        <v>27150561</v>
      </c>
      <c r="K567" s="24">
        <f>K566</f>
        <v>751546347</v>
      </c>
      <c r="L567" s="31">
        <f t="shared" si="9"/>
        <v>3.6126263015419859E-2</v>
      </c>
      <c r="M567" s="8"/>
      <c r="N567" s="8"/>
      <c r="O567" s="8"/>
    </row>
    <row r="568" spans="1:15" ht="30" x14ac:dyDescent="0.25">
      <c r="A568" s="6">
        <v>567</v>
      </c>
      <c r="B568" s="12" t="s">
        <v>1403</v>
      </c>
      <c r="C568" s="7" t="s">
        <v>74</v>
      </c>
      <c r="D568" s="7" t="s">
        <v>1404</v>
      </c>
      <c r="E568" s="7" t="s">
        <v>1405</v>
      </c>
      <c r="F568" s="1" t="s">
        <v>57</v>
      </c>
      <c r="G568" s="7" t="s">
        <v>31</v>
      </c>
      <c r="H568" s="11" t="s">
        <v>1416</v>
      </c>
      <c r="I568" s="11" t="s">
        <v>1417</v>
      </c>
      <c r="J568" s="21">
        <v>158928859</v>
      </c>
      <c r="K568" s="24">
        <f>K567</f>
        <v>751546347</v>
      </c>
      <c r="L568" s="31">
        <f t="shared" si="9"/>
        <v>0.21146913910819662</v>
      </c>
      <c r="M568" s="8"/>
      <c r="N568" s="8"/>
      <c r="O568" s="8"/>
    </row>
    <row r="569" spans="1:15" x14ac:dyDescent="0.25">
      <c r="A569" s="6">
        <v>568</v>
      </c>
      <c r="B569" s="12" t="s">
        <v>1418</v>
      </c>
      <c r="C569" s="7" t="s">
        <v>74</v>
      </c>
      <c r="D569" s="7" t="s">
        <v>1419</v>
      </c>
      <c r="E569" s="7" t="s">
        <v>1420</v>
      </c>
      <c r="F569" s="1" t="s">
        <v>57</v>
      </c>
      <c r="G569" s="7" t="s">
        <v>37</v>
      </c>
      <c r="H569" s="11" t="s">
        <v>1421</v>
      </c>
      <c r="I569" s="11" t="s">
        <v>1422</v>
      </c>
      <c r="J569" s="21">
        <v>318237141</v>
      </c>
      <c r="K569" s="24">
        <f>SUM(J569:J574)</f>
        <v>1048221082</v>
      </c>
      <c r="L569" s="31">
        <f t="shared" si="9"/>
        <v>0.30359734836930136</v>
      </c>
      <c r="M569" s="8"/>
      <c r="N569" s="8"/>
      <c r="O569" s="8"/>
    </row>
    <row r="570" spans="1:15" x14ac:dyDescent="0.25">
      <c r="A570" s="6">
        <v>569</v>
      </c>
      <c r="B570" s="12" t="s">
        <v>1418</v>
      </c>
      <c r="C570" s="7" t="s">
        <v>74</v>
      </c>
      <c r="D570" s="7" t="s">
        <v>1419</v>
      </c>
      <c r="E570" s="7" t="s">
        <v>1420</v>
      </c>
      <c r="F570" s="1" t="s">
        <v>57</v>
      </c>
      <c r="G570" s="7" t="s">
        <v>18</v>
      </c>
      <c r="H570" s="11" t="s">
        <v>1423</v>
      </c>
      <c r="I570" s="11" t="s">
        <v>1424</v>
      </c>
      <c r="J570" s="21">
        <v>214889397</v>
      </c>
      <c r="K570" s="24">
        <f>K569</f>
        <v>1048221082</v>
      </c>
      <c r="L570" s="31">
        <f t="shared" si="9"/>
        <v>0.20500388771993808</v>
      </c>
      <c r="M570" s="8"/>
      <c r="N570" s="8"/>
      <c r="O570" s="8"/>
    </row>
    <row r="571" spans="1:15" x14ac:dyDescent="0.25">
      <c r="A571" s="6">
        <v>570</v>
      </c>
      <c r="B571" s="12" t="s">
        <v>1418</v>
      </c>
      <c r="C571" s="7" t="s">
        <v>74</v>
      </c>
      <c r="D571" s="7" t="s">
        <v>1419</v>
      </c>
      <c r="E571" s="7" t="s">
        <v>1420</v>
      </c>
      <c r="F571" s="1" t="s">
        <v>57</v>
      </c>
      <c r="G571" s="7" t="s">
        <v>43</v>
      </c>
      <c r="H571" s="11" t="s">
        <v>1425</v>
      </c>
      <c r="I571" s="11" t="s">
        <v>1426</v>
      </c>
      <c r="J571" s="21">
        <v>183453477</v>
      </c>
      <c r="K571" s="24">
        <f>K570</f>
        <v>1048221082</v>
      </c>
      <c r="L571" s="31">
        <f t="shared" si="9"/>
        <v>0.17501410737701611</v>
      </c>
      <c r="M571" s="8"/>
      <c r="N571" s="8"/>
      <c r="O571" s="8"/>
    </row>
    <row r="572" spans="1:15" x14ac:dyDescent="0.25">
      <c r="A572" s="6">
        <v>571</v>
      </c>
      <c r="B572" s="12" t="s">
        <v>1418</v>
      </c>
      <c r="C572" s="7" t="s">
        <v>74</v>
      </c>
      <c r="D572" s="7" t="s">
        <v>1419</v>
      </c>
      <c r="E572" s="7" t="s">
        <v>1420</v>
      </c>
      <c r="F572" s="1" t="s">
        <v>57</v>
      </c>
      <c r="G572" s="7" t="s">
        <v>145</v>
      </c>
      <c r="H572" s="11" t="s">
        <v>1427</v>
      </c>
      <c r="I572" s="11" t="s">
        <v>1428</v>
      </c>
      <c r="J572" s="21">
        <v>57343707</v>
      </c>
      <c r="K572" s="24">
        <f>K571</f>
        <v>1048221082</v>
      </c>
      <c r="L572" s="31">
        <f t="shared" si="9"/>
        <v>5.4705737162420477E-2</v>
      </c>
      <c r="M572" s="8"/>
      <c r="N572" s="8"/>
      <c r="O572" s="8"/>
    </row>
    <row r="573" spans="1:15" x14ac:dyDescent="0.25">
      <c r="A573" s="6">
        <v>572</v>
      </c>
      <c r="B573" s="12" t="s">
        <v>1418</v>
      </c>
      <c r="C573" s="7" t="s">
        <v>74</v>
      </c>
      <c r="D573" s="7" t="s">
        <v>1419</v>
      </c>
      <c r="E573" s="7" t="s">
        <v>1420</v>
      </c>
      <c r="F573" s="1" t="s">
        <v>57</v>
      </c>
      <c r="G573" s="7" t="s">
        <v>97</v>
      </c>
      <c r="H573" s="11" t="s">
        <v>1429</v>
      </c>
      <c r="I573" s="11" t="s">
        <v>1430</v>
      </c>
      <c r="J573" s="21">
        <v>55946356</v>
      </c>
      <c r="K573" s="24">
        <f>K572</f>
        <v>1048221082</v>
      </c>
      <c r="L573" s="31">
        <f t="shared" si="9"/>
        <v>5.337266819062126E-2</v>
      </c>
      <c r="M573" s="8"/>
      <c r="N573" s="8"/>
      <c r="O573" s="8"/>
    </row>
    <row r="574" spans="1:15" x14ac:dyDescent="0.25">
      <c r="A574" s="6">
        <v>573</v>
      </c>
      <c r="B574" s="12" t="s">
        <v>1418</v>
      </c>
      <c r="C574" s="7" t="s">
        <v>74</v>
      </c>
      <c r="D574" s="7" t="s">
        <v>1419</v>
      </c>
      <c r="E574" s="7" t="s">
        <v>1420</v>
      </c>
      <c r="F574" s="1" t="s">
        <v>57</v>
      </c>
      <c r="G574" s="7" t="s">
        <v>31</v>
      </c>
      <c r="H574" s="11" t="s">
        <v>1431</v>
      </c>
      <c r="I574" s="11" t="s">
        <v>1432</v>
      </c>
      <c r="J574" s="21">
        <v>218351004</v>
      </c>
      <c r="K574" s="24">
        <f>K573</f>
        <v>1048221082</v>
      </c>
      <c r="L574" s="31">
        <f t="shared" si="9"/>
        <v>0.20830625118070273</v>
      </c>
      <c r="M574" s="8"/>
      <c r="N574" s="8"/>
      <c r="O574" s="8"/>
    </row>
    <row r="575" spans="1:15" x14ac:dyDescent="0.25">
      <c r="A575" s="6">
        <v>574</v>
      </c>
      <c r="B575" s="7" t="s">
        <v>1433</v>
      </c>
      <c r="C575" s="7" t="s">
        <v>1434</v>
      </c>
      <c r="D575" s="7" t="s">
        <v>1435</v>
      </c>
      <c r="E575" s="7" t="s">
        <v>1436</v>
      </c>
      <c r="F575" s="8" t="s">
        <v>14</v>
      </c>
      <c r="G575" s="7" t="s">
        <v>37</v>
      </c>
      <c r="H575" s="9" t="s">
        <v>1437</v>
      </c>
      <c r="I575" s="9" t="s">
        <v>1438</v>
      </c>
      <c r="J575" s="20">
        <v>159512811</v>
      </c>
      <c r="K575" s="24">
        <f>SUM(J575:J580)</f>
        <v>163449927</v>
      </c>
      <c r="L575" s="31">
        <f t="shared" si="9"/>
        <v>0.97591240282413827</v>
      </c>
      <c r="M575" s="8"/>
      <c r="N575" s="8"/>
      <c r="O575" s="8"/>
    </row>
    <row r="576" spans="1:15" x14ac:dyDescent="0.25">
      <c r="A576" s="6">
        <v>575</v>
      </c>
      <c r="B576" s="7" t="s">
        <v>1433</v>
      </c>
      <c r="C576" s="7" t="s">
        <v>1434</v>
      </c>
      <c r="D576" s="7" t="s">
        <v>1435</v>
      </c>
      <c r="E576" s="7" t="s">
        <v>1436</v>
      </c>
      <c r="F576" s="8" t="s">
        <v>14</v>
      </c>
      <c r="G576" s="7" t="s">
        <v>183</v>
      </c>
      <c r="H576" s="9" t="s">
        <v>1439</v>
      </c>
      <c r="I576" s="9" t="s">
        <v>1440</v>
      </c>
      <c r="J576" s="20">
        <v>1501056</v>
      </c>
      <c r="K576" s="24">
        <f>K575</f>
        <v>163449927</v>
      </c>
      <c r="L576" s="31">
        <f t="shared" si="9"/>
        <v>9.1835831777398094E-3</v>
      </c>
      <c r="M576" s="8"/>
      <c r="N576" s="8"/>
      <c r="O576" s="8"/>
    </row>
    <row r="577" spans="1:15" x14ac:dyDescent="0.25">
      <c r="A577" s="6">
        <v>576</v>
      </c>
      <c r="B577" s="7" t="s">
        <v>1433</v>
      </c>
      <c r="C577" s="7" t="s">
        <v>1434</v>
      </c>
      <c r="D577" s="7" t="s">
        <v>1435</v>
      </c>
      <c r="E577" s="7" t="s">
        <v>1436</v>
      </c>
      <c r="F577" s="8" t="s">
        <v>14</v>
      </c>
      <c r="G577" s="7" t="s">
        <v>1441</v>
      </c>
      <c r="H577" s="9" t="s">
        <v>1442</v>
      </c>
      <c r="I577" s="9" t="s">
        <v>1443</v>
      </c>
      <c r="J577" s="20">
        <v>1447786</v>
      </c>
      <c r="K577" s="24">
        <f>K576</f>
        <v>163449927</v>
      </c>
      <c r="L577" s="31">
        <f t="shared" si="9"/>
        <v>8.8576729679420412E-3</v>
      </c>
      <c r="M577" s="8"/>
      <c r="N577" s="8"/>
      <c r="O577" s="8"/>
    </row>
    <row r="578" spans="1:15" x14ac:dyDescent="0.25">
      <c r="A578" s="6">
        <v>577</v>
      </c>
      <c r="B578" s="7" t="s">
        <v>1433</v>
      </c>
      <c r="C578" s="7" t="s">
        <v>1434</v>
      </c>
      <c r="D578" s="7" t="s">
        <v>1435</v>
      </c>
      <c r="E578" s="7" t="s">
        <v>1436</v>
      </c>
      <c r="F578" s="8" t="s">
        <v>14</v>
      </c>
      <c r="G578" s="7" t="s">
        <v>1224</v>
      </c>
      <c r="H578" s="9" t="s">
        <v>30</v>
      </c>
      <c r="I578" s="9" t="s">
        <v>1444</v>
      </c>
      <c r="J578" s="20">
        <v>343868</v>
      </c>
      <c r="K578" s="24">
        <f>K577</f>
        <v>163449927</v>
      </c>
      <c r="L578" s="31">
        <f t="shared" si="9"/>
        <v>2.1038125027734028E-3</v>
      </c>
      <c r="M578" s="8"/>
      <c r="N578" s="8"/>
      <c r="O578" s="8"/>
    </row>
    <row r="579" spans="1:15" x14ac:dyDescent="0.25">
      <c r="A579" s="6">
        <v>578</v>
      </c>
      <c r="B579" s="7" t="s">
        <v>1433</v>
      </c>
      <c r="C579" s="7" t="s">
        <v>1434</v>
      </c>
      <c r="D579" s="7" t="s">
        <v>1435</v>
      </c>
      <c r="E579" s="7" t="s">
        <v>1436</v>
      </c>
      <c r="F579" s="8" t="s">
        <v>14</v>
      </c>
      <c r="G579" s="7" t="s">
        <v>1349</v>
      </c>
      <c r="H579" s="9" t="s">
        <v>1445</v>
      </c>
      <c r="I579" s="9" t="s">
        <v>1446</v>
      </c>
      <c r="J579" s="20" t="s">
        <v>30</v>
      </c>
      <c r="K579" s="24">
        <f>K578</f>
        <v>163449927</v>
      </c>
      <c r="L579" s="31">
        <f t="shared" si="9"/>
        <v>0</v>
      </c>
      <c r="M579" s="8"/>
      <c r="N579" s="8"/>
      <c r="O579" s="8"/>
    </row>
    <row r="580" spans="1:15" x14ac:dyDescent="0.25">
      <c r="A580" s="6">
        <v>579</v>
      </c>
      <c r="B580" s="7" t="s">
        <v>1433</v>
      </c>
      <c r="C580" s="7" t="s">
        <v>1434</v>
      </c>
      <c r="D580" s="7" t="s">
        <v>1435</v>
      </c>
      <c r="E580" s="7" t="s">
        <v>1436</v>
      </c>
      <c r="F580" s="8" t="s">
        <v>14</v>
      </c>
      <c r="G580" s="7" t="s">
        <v>31</v>
      </c>
      <c r="H580" s="9" t="s">
        <v>1447</v>
      </c>
      <c r="I580" s="9" t="s">
        <v>1448</v>
      </c>
      <c r="J580" s="20">
        <v>644406</v>
      </c>
      <c r="K580" s="24">
        <f>K579</f>
        <v>163449927</v>
      </c>
      <c r="L580" s="31">
        <f t="shared" si="9"/>
        <v>3.9425285274064395E-3</v>
      </c>
      <c r="M580" s="8"/>
      <c r="N580" s="8"/>
      <c r="O580" s="8"/>
    </row>
    <row r="581" spans="1:15" ht="30" x14ac:dyDescent="0.25">
      <c r="A581" s="6">
        <v>580</v>
      </c>
      <c r="B581" s="7" t="s">
        <v>1449</v>
      </c>
      <c r="C581" s="7" t="s">
        <v>1434</v>
      </c>
      <c r="D581" s="7" t="s">
        <v>1450</v>
      </c>
      <c r="E581" s="7" t="s">
        <v>1451</v>
      </c>
      <c r="F581" s="8" t="s">
        <v>14</v>
      </c>
      <c r="G581" s="7" t="s">
        <v>37</v>
      </c>
      <c r="H581" s="9" t="s">
        <v>1452</v>
      </c>
      <c r="I581" s="9" t="s">
        <v>1453</v>
      </c>
      <c r="J581" s="20">
        <v>399659584</v>
      </c>
      <c r="K581" s="24">
        <f>SUM(J581:J586)</f>
        <v>416647850</v>
      </c>
      <c r="L581" s="31">
        <f t="shared" si="9"/>
        <v>0.95922632026062293</v>
      </c>
      <c r="M581" s="8"/>
      <c r="N581" s="8"/>
      <c r="O581" s="8"/>
    </row>
    <row r="582" spans="1:15" ht="30" x14ac:dyDescent="0.25">
      <c r="A582" s="6">
        <v>581</v>
      </c>
      <c r="B582" s="7" t="s">
        <v>1449</v>
      </c>
      <c r="C582" s="7" t="s">
        <v>1434</v>
      </c>
      <c r="D582" s="7" t="s">
        <v>1450</v>
      </c>
      <c r="E582" s="7" t="s">
        <v>1451</v>
      </c>
      <c r="F582" s="8" t="s">
        <v>14</v>
      </c>
      <c r="G582" s="7" t="s">
        <v>1224</v>
      </c>
      <c r="H582" s="9" t="s">
        <v>1454</v>
      </c>
      <c r="I582" s="9" t="s">
        <v>1455</v>
      </c>
      <c r="J582" s="20">
        <v>6691027</v>
      </c>
      <c r="K582" s="24">
        <f>K581</f>
        <v>416647850</v>
      </c>
      <c r="L582" s="31">
        <f t="shared" si="9"/>
        <v>1.6059190033021892E-2</v>
      </c>
      <c r="M582" s="8"/>
      <c r="N582" s="8"/>
      <c r="O582" s="8"/>
    </row>
    <row r="583" spans="1:15" ht="30" x14ac:dyDescent="0.25">
      <c r="A583" s="6">
        <v>582</v>
      </c>
      <c r="B583" s="7" t="s">
        <v>1449</v>
      </c>
      <c r="C583" s="7" t="s">
        <v>1434</v>
      </c>
      <c r="D583" s="7" t="s">
        <v>1450</v>
      </c>
      <c r="E583" s="7" t="s">
        <v>1451</v>
      </c>
      <c r="F583" s="8" t="s">
        <v>14</v>
      </c>
      <c r="G583" s="7" t="s">
        <v>1441</v>
      </c>
      <c r="H583" s="9" t="s">
        <v>1456</v>
      </c>
      <c r="I583" s="9" t="s">
        <v>1457</v>
      </c>
      <c r="J583" s="20">
        <v>3753823</v>
      </c>
      <c r="K583" s="24">
        <f>K582</f>
        <v>416647850</v>
      </c>
      <c r="L583" s="31">
        <f t="shared" ref="L583:L646" si="10">J583/K583</f>
        <v>9.0095820727264051E-3</v>
      </c>
      <c r="M583" s="8"/>
      <c r="N583" s="8"/>
      <c r="O583" s="8"/>
    </row>
    <row r="584" spans="1:15" ht="30" x14ac:dyDescent="0.25">
      <c r="A584" s="6">
        <v>583</v>
      </c>
      <c r="B584" s="7" t="s">
        <v>1449</v>
      </c>
      <c r="C584" s="7" t="s">
        <v>1434</v>
      </c>
      <c r="D584" s="7" t="s">
        <v>1450</v>
      </c>
      <c r="E584" s="7" t="s">
        <v>1451</v>
      </c>
      <c r="F584" s="8" t="s">
        <v>14</v>
      </c>
      <c r="G584" s="7" t="s">
        <v>1349</v>
      </c>
      <c r="H584" s="9" t="s">
        <v>1458</v>
      </c>
      <c r="I584" s="9" t="s">
        <v>1459</v>
      </c>
      <c r="J584" s="20">
        <v>2381472</v>
      </c>
      <c r="K584" s="24">
        <f>K583</f>
        <v>416647850</v>
      </c>
      <c r="L584" s="31">
        <f t="shared" si="10"/>
        <v>5.7157909251181784E-3</v>
      </c>
      <c r="M584" s="8"/>
      <c r="N584" s="8"/>
      <c r="O584" s="8"/>
    </row>
    <row r="585" spans="1:15" ht="30" x14ac:dyDescent="0.25">
      <c r="A585" s="6">
        <v>584</v>
      </c>
      <c r="B585" s="7" t="s">
        <v>1449</v>
      </c>
      <c r="C585" s="7" t="s">
        <v>1434</v>
      </c>
      <c r="D585" s="7" t="s">
        <v>1450</v>
      </c>
      <c r="E585" s="7" t="s">
        <v>1451</v>
      </c>
      <c r="F585" s="8" t="s">
        <v>14</v>
      </c>
      <c r="G585" s="7" t="s">
        <v>1460</v>
      </c>
      <c r="H585" s="9" t="s">
        <v>1461</v>
      </c>
      <c r="I585" s="9" t="s">
        <v>1462</v>
      </c>
      <c r="J585" s="20">
        <v>318444</v>
      </c>
      <c r="K585" s="24">
        <f>K584</f>
        <v>416647850</v>
      </c>
      <c r="L585" s="31">
        <f t="shared" si="10"/>
        <v>7.6430011579322926E-4</v>
      </c>
      <c r="M585" s="8"/>
      <c r="N585" s="8"/>
      <c r="O585" s="8"/>
    </row>
    <row r="586" spans="1:15" ht="30" x14ac:dyDescent="0.25">
      <c r="A586" s="6">
        <v>585</v>
      </c>
      <c r="B586" s="7" t="s">
        <v>1449</v>
      </c>
      <c r="C586" s="7" t="s">
        <v>1434</v>
      </c>
      <c r="D586" s="7" t="s">
        <v>1450</v>
      </c>
      <c r="E586" s="7" t="s">
        <v>1451</v>
      </c>
      <c r="F586" s="8" t="s">
        <v>14</v>
      </c>
      <c r="G586" s="7" t="s">
        <v>31</v>
      </c>
      <c r="H586" s="9" t="s">
        <v>1463</v>
      </c>
      <c r="I586" s="9" t="s">
        <v>1464</v>
      </c>
      <c r="J586" s="20">
        <v>3843500</v>
      </c>
      <c r="K586" s="24">
        <f>K585</f>
        <v>416647850</v>
      </c>
      <c r="L586" s="31">
        <f t="shared" si="10"/>
        <v>9.2248165927173269E-3</v>
      </c>
      <c r="M586" s="8"/>
      <c r="N586" s="8"/>
      <c r="O586" s="8"/>
    </row>
    <row r="587" spans="1:15" x14ac:dyDescent="0.25">
      <c r="A587" s="6">
        <v>586</v>
      </c>
      <c r="B587" s="7" t="s">
        <v>1465</v>
      </c>
      <c r="C587" s="7" t="s">
        <v>1434</v>
      </c>
      <c r="D587" s="7" t="s">
        <v>1466</v>
      </c>
      <c r="E587" s="7" t="s">
        <v>1467</v>
      </c>
      <c r="F587" s="8" t="s">
        <v>14</v>
      </c>
      <c r="G587" s="7" t="s">
        <v>37</v>
      </c>
      <c r="H587" s="9" t="s">
        <v>1468</v>
      </c>
      <c r="I587" s="9" t="s">
        <v>1469</v>
      </c>
      <c r="J587" s="20">
        <v>25823730</v>
      </c>
      <c r="K587" s="24">
        <f>SUM(J587:J592)</f>
        <v>28290168</v>
      </c>
      <c r="L587" s="31">
        <f t="shared" si="10"/>
        <v>0.91281642441996103</v>
      </c>
      <c r="M587" s="8"/>
      <c r="N587" s="8"/>
      <c r="O587" s="8"/>
    </row>
    <row r="588" spans="1:15" x14ac:dyDescent="0.25">
      <c r="A588" s="6">
        <v>587</v>
      </c>
      <c r="B588" s="7" t="s">
        <v>1465</v>
      </c>
      <c r="C588" s="7" t="s">
        <v>1434</v>
      </c>
      <c r="D588" s="7" t="s">
        <v>1466</v>
      </c>
      <c r="E588" s="7" t="s">
        <v>1467</v>
      </c>
      <c r="F588" s="8" t="s">
        <v>14</v>
      </c>
      <c r="G588" s="7" t="s">
        <v>18</v>
      </c>
      <c r="H588" s="9" t="s">
        <v>1470</v>
      </c>
      <c r="I588" s="9" t="s">
        <v>1471</v>
      </c>
      <c r="J588" s="20">
        <v>814042</v>
      </c>
      <c r="K588" s="24">
        <f>K587</f>
        <v>28290168</v>
      </c>
      <c r="L588" s="31">
        <f t="shared" si="10"/>
        <v>2.8774731913928542E-2</v>
      </c>
      <c r="M588" s="8"/>
      <c r="N588" s="8"/>
      <c r="O588" s="8"/>
    </row>
    <row r="589" spans="1:15" x14ac:dyDescent="0.25">
      <c r="A589" s="6">
        <v>588</v>
      </c>
      <c r="B589" s="7" t="s">
        <v>1465</v>
      </c>
      <c r="C589" s="7" t="s">
        <v>1434</v>
      </c>
      <c r="D589" s="7" t="s">
        <v>1466</v>
      </c>
      <c r="E589" s="7" t="s">
        <v>1467</v>
      </c>
      <c r="F589" s="8" t="s">
        <v>14</v>
      </c>
      <c r="G589" s="7" t="s">
        <v>1224</v>
      </c>
      <c r="H589" s="9" t="s">
        <v>1472</v>
      </c>
      <c r="I589" s="9" t="s">
        <v>1473</v>
      </c>
      <c r="J589" s="20">
        <v>173514</v>
      </c>
      <c r="K589" s="24">
        <f>K588</f>
        <v>28290168</v>
      </c>
      <c r="L589" s="31">
        <f t="shared" si="10"/>
        <v>6.1333676067247111E-3</v>
      </c>
      <c r="M589" s="8"/>
      <c r="N589" s="8"/>
      <c r="O589" s="8"/>
    </row>
    <row r="590" spans="1:15" x14ac:dyDescent="0.25">
      <c r="A590" s="6">
        <v>589</v>
      </c>
      <c r="B590" s="7" t="s">
        <v>1465</v>
      </c>
      <c r="C590" s="7" t="s">
        <v>1434</v>
      </c>
      <c r="D590" s="7" t="s">
        <v>1466</v>
      </c>
      <c r="E590" s="7" t="s">
        <v>1467</v>
      </c>
      <c r="F590" s="8" t="s">
        <v>14</v>
      </c>
      <c r="G590" s="7" t="s">
        <v>43</v>
      </c>
      <c r="H590" s="9" t="s">
        <v>1474</v>
      </c>
      <c r="I590" s="9" t="s">
        <v>1475</v>
      </c>
      <c r="J590" s="20">
        <v>169133</v>
      </c>
      <c r="K590" s="24">
        <f>K589</f>
        <v>28290168</v>
      </c>
      <c r="L590" s="31">
        <f t="shared" si="10"/>
        <v>5.978508151665978E-3</v>
      </c>
      <c r="M590" s="8"/>
      <c r="N590" s="8"/>
      <c r="O590" s="8"/>
    </row>
    <row r="591" spans="1:15" x14ac:dyDescent="0.25">
      <c r="A591" s="6">
        <v>590</v>
      </c>
      <c r="B591" s="7" t="s">
        <v>1465</v>
      </c>
      <c r="C591" s="7" t="s">
        <v>1434</v>
      </c>
      <c r="D591" s="7" t="s">
        <v>1466</v>
      </c>
      <c r="E591" s="7" t="s">
        <v>1467</v>
      </c>
      <c r="F591" s="8" t="s">
        <v>14</v>
      </c>
      <c r="G591" s="7" t="s">
        <v>145</v>
      </c>
      <c r="H591" s="9" t="s">
        <v>1476</v>
      </c>
      <c r="I591" s="9" t="s">
        <v>1477</v>
      </c>
      <c r="J591" s="20">
        <v>166463</v>
      </c>
      <c r="K591" s="24">
        <f>K590</f>
        <v>28290168</v>
      </c>
      <c r="L591" s="31">
        <f t="shared" si="10"/>
        <v>5.8841290726870197E-3</v>
      </c>
      <c r="M591" s="8"/>
      <c r="N591" s="8"/>
      <c r="O591" s="8"/>
    </row>
    <row r="592" spans="1:15" x14ac:dyDescent="0.25">
      <c r="A592" s="6">
        <v>591</v>
      </c>
      <c r="B592" s="7" t="s">
        <v>1465</v>
      </c>
      <c r="C592" s="7" t="s">
        <v>1434</v>
      </c>
      <c r="D592" s="7" t="s">
        <v>1466</v>
      </c>
      <c r="E592" s="7" t="s">
        <v>1467</v>
      </c>
      <c r="F592" s="8" t="s">
        <v>14</v>
      </c>
      <c r="G592" s="7" t="s">
        <v>31</v>
      </c>
      <c r="H592" s="9" t="s">
        <v>1478</v>
      </c>
      <c r="I592" s="9" t="s">
        <v>1479</v>
      </c>
      <c r="J592" s="20">
        <v>1143286</v>
      </c>
      <c r="K592" s="24">
        <f>K591</f>
        <v>28290168</v>
      </c>
      <c r="L592" s="31">
        <f t="shared" si="10"/>
        <v>4.0412838835032723E-2</v>
      </c>
      <c r="M592" s="8"/>
      <c r="N592" s="8"/>
      <c r="O592" s="8"/>
    </row>
    <row r="593" spans="1:15" ht="30" x14ac:dyDescent="0.25">
      <c r="A593" s="6">
        <v>592</v>
      </c>
      <c r="B593" s="7" t="s">
        <v>1480</v>
      </c>
      <c r="C593" s="7" t="s">
        <v>1434</v>
      </c>
      <c r="D593" s="7" t="s">
        <v>1481</v>
      </c>
      <c r="E593" s="7" t="s">
        <v>1482</v>
      </c>
      <c r="F593" s="8" t="s">
        <v>14</v>
      </c>
      <c r="G593" s="7" t="s">
        <v>37</v>
      </c>
      <c r="H593" s="9" t="s">
        <v>1483</v>
      </c>
      <c r="I593" s="9" t="s">
        <v>1484</v>
      </c>
      <c r="J593" s="20">
        <v>162761670</v>
      </c>
      <c r="K593" s="24">
        <f>SUM(J593:J598)</f>
        <v>367657797</v>
      </c>
      <c r="L593" s="31">
        <f t="shared" si="10"/>
        <v>0.44269881212392731</v>
      </c>
      <c r="M593" s="8"/>
      <c r="N593" s="8"/>
      <c r="O593" s="8"/>
    </row>
    <row r="594" spans="1:15" ht="30" x14ac:dyDescent="0.25">
      <c r="A594" s="6">
        <v>593</v>
      </c>
      <c r="B594" s="7" t="s">
        <v>1480</v>
      </c>
      <c r="C594" s="7" t="s">
        <v>1434</v>
      </c>
      <c r="D594" s="7" t="s">
        <v>1481</v>
      </c>
      <c r="E594" s="7" t="s">
        <v>1482</v>
      </c>
      <c r="F594" s="8" t="s">
        <v>14</v>
      </c>
      <c r="G594" s="7" t="s">
        <v>18</v>
      </c>
      <c r="H594" s="9" t="s">
        <v>1485</v>
      </c>
      <c r="I594" s="9" t="s">
        <v>1486</v>
      </c>
      <c r="J594" s="20">
        <v>140591542</v>
      </c>
      <c r="K594" s="24">
        <f>K593</f>
        <v>367657797</v>
      </c>
      <c r="L594" s="31">
        <f t="shared" si="10"/>
        <v>0.38239782522550447</v>
      </c>
      <c r="M594" s="8"/>
      <c r="N594" s="8"/>
      <c r="O594" s="8"/>
    </row>
    <row r="595" spans="1:15" ht="30" x14ac:dyDescent="0.25">
      <c r="A595" s="6">
        <v>594</v>
      </c>
      <c r="B595" s="7" t="s">
        <v>1480</v>
      </c>
      <c r="C595" s="7" t="s">
        <v>1434</v>
      </c>
      <c r="D595" s="7" t="s">
        <v>1481</v>
      </c>
      <c r="E595" s="7" t="s">
        <v>1482</v>
      </c>
      <c r="F595" s="8" t="s">
        <v>14</v>
      </c>
      <c r="G595" s="7" t="s">
        <v>145</v>
      </c>
      <c r="H595" s="9" t="s">
        <v>1487</v>
      </c>
      <c r="I595" s="9" t="s">
        <v>1488</v>
      </c>
      <c r="J595" s="20">
        <v>13047192</v>
      </c>
      <c r="K595" s="24">
        <f>K594</f>
        <v>367657797</v>
      </c>
      <c r="L595" s="31">
        <f t="shared" si="10"/>
        <v>3.5487325731867997E-2</v>
      </c>
      <c r="M595" s="8"/>
      <c r="N595" s="8"/>
      <c r="O595" s="8"/>
    </row>
    <row r="596" spans="1:15" ht="30" x14ac:dyDescent="0.25">
      <c r="A596" s="6">
        <v>595</v>
      </c>
      <c r="B596" s="7" t="s">
        <v>1480</v>
      </c>
      <c r="C596" s="7" t="s">
        <v>1434</v>
      </c>
      <c r="D596" s="7" t="s">
        <v>1481</v>
      </c>
      <c r="E596" s="7" t="s">
        <v>1482</v>
      </c>
      <c r="F596" s="8" t="s">
        <v>14</v>
      </c>
      <c r="G596" s="7" t="s">
        <v>167</v>
      </c>
      <c r="H596" s="9" t="s">
        <v>1489</v>
      </c>
      <c r="I596" s="9" t="s">
        <v>1490</v>
      </c>
      <c r="J596" s="20">
        <v>10702053</v>
      </c>
      <c r="K596" s="24">
        <f>K595</f>
        <v>367657797</v>
      </c>
      <c r="L596" s="31">
        <f t="shared" si="10"/>
        <v>2.9108733956755988E-2</v>
      </c>
      <c r="M596" s="8"/>
      <c r="N596" s="8"/>
      <c r="O596" s="8"/>
    </row>
    <row r="597" spans="1:15" ht="30" x14ac:dyDescent="0.25">
      <c r="A597" s="6">
        <v>596</v>
      </c>
      <c r="B597" s="7" t="s">
        <v>1480</v>
      </c>
      <c r="C597" s="7" t="s">
        <v>1434</v>
      </c>
      <c r="D597" s="7" t="s">
        <v>1481</v>
      </c>
      <c r="E597" s="7" t="s">
        <v>1482</v>
      </c>
      <c r="F597" s="8" t="s">
        <v>14</v>
      </c>
      <c r="G597" s="7" t="s">
        <v>1491</v>
      </c>
      <c r="H597" s="9" t="s">
        <v>1492</v>
      </c>
      <c r="I597" s="9" t="s">
        <v>1493</v>
      </c>
      <c r="J597" s="20">
        <v>8107616</v>
      </c>
      <c r="K597" s="24">
        <f>K596</f>
        <v>367657797</v>
      </c>
      <c r="L597" s="31">
        <f t="shared" si="10"/>
        <v>2.2052071426626102E-2</v>
      </c>
      <c r="M597" s="8"/>
      <c r="N597" s="8"/>
      <c r="O597" s="8"/>
    </row>
    <row r="598" spans="1:15" ht="30" x14ac:dyDescent="0.25">
      <c r="A598" s="6">
        <v>597</v>
      </c>
      <c r="B598" s="7" t="s">
        <v>1480</v>
      </c>
      <c r="C598" s="7" t="s">
        <v>1434</v>
      </c>
      <c r="D598" s="7" t="s">
        <v>1481</v>
      </c>
      <c r="E598" s="7" t="s">
        <v>1482</v>
      </c>
      <c r="F598" s="8" t="s">
        <v>14</v>
      </c>
      <c r="G598" s="7" t="s">
        <v>31</v>
      </c>
      <c r="H598" s="9" t="s">
        <v>1494</v>
      </c>
      <c r="I598" s="9" t="s">
        <v>1495</v>
      </c>
      <c r="J598" s="20">
        <v>32447724</v>
      </c>
      <c r="K598" s="24">
        <f>K597</f>
        <v>367657797</v>
      </c>
      <c r="L598" s="31">
        <f t="shared" si="10"/>
        <v>8.8255231535318154E-2</v>
      </c>
      <c r="M598" s="8"/>
      <c r="N598" s="8"/>
      <c r="O598" s="8"/>
    </row>
    <row r="599" spans="1:15" ht="75" x14ac:dyDescent="0.25">
      <c r="A599" s="6">
        <v>598</v>
      </c>
      <c r="B599" s="12" t="s">
        <v>1496</v>
      </c>
      <c r="C599" s="7" t="s">
        <v>74</v>
      </c>
      <c r="D599" s="7" t="s">
        <v>1497</v>
      </c>
      <c r="E599" s="7" t="s">
        <v>1498</v>
      </c>
      <c r="F599" s="1" t="s">
        <v>57</v>
      </c>
      <c r="G599" s="7" t="s">
        <v>37</v>
      </c>
      <c r="H599" s="11" t="s">
        <v>1499</v>
      </c>
      <c r="I599" s="11" t="s">
        <v>1500</v>
      </c>
      <c r="J599" s="21">
        <v>18664714</v>
      </c>
      <c r="K599" s="24">
        <f>SUM(J599:J604)</f>
        <v>46899860</v>
      </c>
      <c r="L599" s="31">
        <f t="shared" si="10"/>
        <v>0.39796950353369925</v>
      </c>
      <c r="M599" s="8"/>
      <c r="N599" s="8"/>
      <c r="O599" s="8"/>
    </row>
    <row r="600" spans="1:15" ht="75" x14ac:dyDescent="0.25">
      <c r="A600" s="6">
        <v>599</v>
      </c>
      <c r="B600" s="12" t="s">
        <v>1496</v>
      </c>
      <c r="C600" s="7" t="s">
        <v>74</v>
      </c>
      <c r="D600" s="7" t="s">
        <v>1497</v>
      </c>
      <c r="E600" s="7" t="s">
        <v>1498</v>
      </c>
      <c r="F600" s="1" t="s">
        <v>57</v>
      </c>
      <c r="G600" s="7" t="s">
        <v>18</v>
      </c>
      <c r="H600" s="11" t="s">
        <v>1501</v>
      </c>
      <c r="I600" s="11" t="s">
        <v>1502</v>
      </c>
      <c r="J600" s="21">
        <v>8883078</v>
      </c>
      <c r="K600" s="24">
        <f>K599</f>
        <v>46899860</v>
      </c>
      <c r="L600" s="31">
        <f t="shared" si="10"/>
        <v>0.1894052135763305</v>
      </c>
      <c r="M600" s="8"/>
      <c r="N600" s="8"/>
      <c r="O600" s="8"/>
    </row>
    <row r="601" spans="1:15" ht="75" x14ac:dyDescent="0.25">
      <c r="A601" s="6">
        <v>600</v>
      </c>
      <c r="B601" s="12" t="s">
        <v>1496</v>
      </c>
      <c r="C601" s="7" t="s">
        <v>74</v>
      </c>
      <c r="D601" s="7" t="s">
        <v>1497</v>
      </c>
      <c r="E601" s="7" t="s">
        <v>1498</v>
      </c>
      <c r="F601" s="1" t="s">
        <v>57</v>
      </c>
      <c r="G601" s="7" t="s">
        <v>43</v>
      </c>
      <c r="H601" s="11" t="s">
        <v>1503</v>
      </c>
      <c r="I601" s="11" t="s">
        <v>1504</v>
      </c>
      <c r="J601" s="21">
        <v>4563389</v>
      </c>
      <c r="K601" s="24">
        <f>K600</f>
        <v>46899860</v>
      </c>
      <c r="L601" s="31">
        <f t="shared" si="10"/>
        <v>9.7300695567108297E-2</v>
      </c>
      <c r="M601" s="8"/>
      <c r="N601" s="8"/>
      <c r="O601" s="8"/>
    </row>
    <row r="602" spans="1:15" ht="75" x14ac:dyDescent="0.25">
      <c r="A602" s="6">
        <v>601</v>
      </c>
      <c r="B602" s="12" t="s">
        <v>1496</v>
      </c>
      <c r="C602" s="7" t="s">
        <v>74</v>
      </c>
      <c r="D602" s="7" t="s">
        <v>1497</v>
      </c>
      <c r="E602" s="7" t="s">
        <v>1498</v>
      </c>
      <c r="F602" s="1" t="s">
        <v>57</v>
      </c>
      <c r="G602" s="7" t="s">
        <v>474</v>
      </c>
      <c r="H602" s="11" t="s">
        <v>1505</v>
      </c>
      <c r="I602" s="11" t="s">
        <v>1506</v>
      </c>
      <c r="J602" s="21">
        <v>3204529</v>
      </c>
      <c r="K602" s="24">
        <f>K601</f>
        <v>46899860</v>
      </c>
      <c r="L602" s="31">
        <f t="shared" si="10"/>
        <v>6.8327048311018407E-2</v>
      </c>
      <c r="M602" s="8"/>
      <c r="N602" s="8"/>
      <c r="O602" s="8"/>
    </row>
    <row r="603" spans="1:15" ht="75" x14ac:dyDescent="0.25">
      <c r="A603" s="6">
        <v>602</v>
      </c>
      <c r="B603" s="12" t="s">
        <v>1496</v>
      </c>
      <c r="C603" s="7" t="s">
        <v>74</v>
      </c>
      <c r="D603" s="7" t="s">
        <v>1497</v>
      </c>
      <c r="E603" s="7" t="s">
        <v>1498</v>
      </c>
      <c r="F603" s="1" t="s">
        <v>57</v>
      </c>
      <c r="G603" s="7" t="s">
        <v>1206</v>
      </c>
      <c r="H603" s="11" t="s">
        <v>1507</v>
      </c>
      <c r="I603" s="11" t="s">
        <v>1508</v>
      </c>
      <c r="J603" s="21">
        <v>64620</v>
      </c>
      <c r="K603" s="24">
        <f>K602</f>
        <v>46899860</v>
      </c>
      <c r="L603" s="31">
        <f t="shared" si="10"/>
        <v>1.3778292728379147E-3</v>
      </c>
      <c r="M603" s="8"/>
      <c r="N603" s="8"/>
      <c r="O603" s="8"/>
    </row>
    <row r="604" spans="1:15" ht="75" x14ac:dyDescent="0.25">
      <c r="A604" s="6">
        <v>603</v>
      </c>
      <c r="B604" s="12" t="s">
        <v>1496</v>
      </c>
      <c r="C604" s="7" t="s">
        <v>74</v>
      </c>
      <c r="D604" s="7" t="s">
        <v>1497</v>
      </c>
      <c r="E604" s="7" t="s">
        <v>1498</v>
      </c>
      <c r="F604" s="1" t="s">
        <v>57</v>
      </c>
      <c r="G604" s="7" t="s">
        <v>31</v>
      </c>
      <c r="H604" s="11" t="s">
        <v>1509</v>
      </c>
      <c r="I604" s="11" t="s">
        <v>1510</v>
      </c>
      <c r="J604" s="21">
        <v>11519530</v>
      </c>
      <c r="K604" s="24">
        <f>K603</f>
        <v>46899860</v>
      </c>
      <c r="L604" s="31">
        <f t="shared" si="10"/>
        <v>0.24561970973900563</v>
      </c>
      <c r="M604" s="8"/>
      <c r="N604" s="8"/>
      <c r="O604" s="8"/>
    </row>
    <row r="605" spans="1:15" ht="45" x14ac:dyDescent="0.25">
      <c r="A605" s="6">
        <v>604</v>
      </c>
      <c r="B605" s="7" t="s">
        <v>1511</v>
      </c>
      <c r="C605" s="7" t="s">
        <v>74</v>
      </c>
      <c r="D605" s="7" t="s">
        <v>1512</v>
      </c>
      <c r="E605" s="7" t="s">
        <v>1513</v>
      </c>
      <c r="F605" s="8" t="s">
        <v>14</v>
      </c>
      <c r="G605" s="7" t="s">
        <v>43</v>
      </c>
      <c r="H605" s="9" t="s">
        <v>1514</v>
      </c>
      <c r="I605" s="9" t="s">
        <v>1515</v>
      </c>
      <c r="J605" s="20">
        <v>89427427</v>
      </c>
      <c r="K605" s="24">
        <f>SUM(J605:J610)</f>
        <v>484172931</v>
      </c>
      <c r="L605" s="31">
        <f t="shared" si="10"/>
        <v>0.18470141817986102</v>
      </c>
      <c r="M605" s="8"/>
      <c r="N605" s="8"/>
      <c r="O605" s="8"/>
    </row>
    <row r="606" spans="1:15" ht="45" x14ac:dyDescent="0.25">
      <c r="A606" s="6">
        <v>605</v>
      </c>
      <c r="B606" s="7" t="s">
        <v>1511</v>
      </c>
      <c r="C606" s="7" t="s">
        <v>74</v>
      </c>
      <c r="D606" s="7" t="s">
        <v>1512</v>
      </c>
      <c r="E606" s="7" t="s">
        <v>1513</v>
      </c>
      <c r="F606" s="8" t="s">
        <v>14</v>
      </c>
      <c r="G606" s="7" t="s">
        <v>37</v>
      </c>
      <c r="H606" s="9" t="s">
        <v>1516</v>
      </c>
      <c r="I606" s="9" t="s">
        <v>1517</v>
      </c>
      <c r="J606" s="20">
        <v>86757009</v>
      </c>
      <c r="K606" s="24">
        <f>K605</f>
        <v>484172931</v>
      </c>
      <c r="L606" s="31">
        <f t="shared" si="10"/>
        <v>0.17918599625306189</v>
      </c>
      <c r="M606" s="8"/>
      <c r="N606" s="8"/>
      <c r="O606" s="8"/>
    </row>
    <row r="607" spans="1:15" ht="45" x14ac:dyDescent="0.25">
      <c r="A607" s="6">
        <v>606</v>
      </c>
      <c r="B607" s="7" t="s">
        <v>1511</v>
      </c>
      <c r="C607" s="7" t="s">
        <v>74</v>
      </c>
      <c r="D607" s="7" t="s">
        <v>1512</v>
      </c>
      <c r="E607" s="7" t="s">
        <v>1513</v>
      </c>
      <c r="F607" s="8" t="s">
        <v>14</v>
      </c>
      <c r="G607" s="7" t="s">
        <v>97</v>
      </c>
      <c r="H607" s="9" t="s">
        <v>1518</v>
      </c>
      <c r="I607" s="9" t="s">
        <v>1519</v>
      </c>
      <c r="J607" s="20">
        <v>63080014</v>
      </c>
      <c r="K607" s="24">
        <f>K606</f>
        <v>484172931</v>
      </c>
      <c r="L607" s="31">
        <f t="shared" si="10"/>
        <v>0.13028405753645902</v>
      </c>
      <c r="M607" s="14"/>
      <c r="N607" s="14"/>
      <c r="O607" s="14"/>
    </row>
    <row r="608" spans="1:15" s="14" customFormat="1" ht="45" x14ac:dyDescent="0.25">
      <c r="A608" s="6">
        <v>607</v>
      </c>
      <c r="B608" s="7" t="s">
        <v>1511</v>
      </c>
      <c r="C608" s="7" t="s">
        <v>74</v>
      </c>
      <c r="D608" s="7" t="s">
        <v>1512</v>
      </c>
      <c r="E608" s="7" t="s">
        <v>1513</v>
      </c>
      <c r="F608" s="8" t="s">
        <v>14</v>
      </c>
      <c r="G608" s="7" t="s">
        <v>18</v>
      </c>
      <c r="H608" s="9" t="s">
        <v>1520</v>
      </c>
      <c r="I608" s="9" t="s">
        <v>1521</v>
      </c>
      <c r="J608" s="20">
        <v>56696983</v>
      </c>
      <c r="K608" s="24">
        <f>K607</f>
        <v>484172931</v>
      </c>
      <c r="L608" s="31">
        <f t="shared" si="10"/>
        <v>0.11710068731620191</v>
      </c>
      <c r="M608" s="1"/>
      <c r="N608" s="1"/>
      <c r="O608" s="1"/>
    </row>
    <row r="609" spans="1:15" ht="45" x14ac:dyDescent="0.25">
      <c r="A609" s="6">
        <v>608</v>
      </c>
      <c r="B609" s="7" t="s">
        <v>1511</v>
      </c>
      <c r="C609" s="7" t="s">
        <v>74</v>
      </c>
      <c r="D609" s="7" t="s">
        <v>1512</v>
      </c>
      <c r="E609" s="7" t="s">
        <v>1513</v>
      </c>
      <c r="F609" s="8" t="s">
        <v>14</v>
      </c>
      <c r="G609" s="7" t="s">
        <v>48</v>
      </c>
      <c r="H609" s="9" t="s">
        <v>1522</v>
      </c>
      <c r="I609" s="9" t="s">
        <v>1523</v>
      </c>
      <c r="J609" s="20">
        <v>20966248</v>
      </c>
      <c r="K609" s="24">
        <f>K608</f>
        <v>484172931</v>
      </c>
      <c r="L609" s="31">
        <f t="shared" si="10"/>
        <v>4.3303222170427369E-2</v>
      </c>
    </row>
    <row r="610" spans="1:15" ht="45" x14ac:dyDescent="0.25">
      <c r="A610" s="6">
        <v>609</v>
      </c>
      <c r="B610" s="7" t="s">
        <v>1511</v>
      </c>
      <c r="C610" s="7" t="s">
        <v>74</v>
      </c>
      <c r="D610" s="7" t="s">
        <v>1512</v>
      </c>
      <c r="E610" s="7" t="s">
        <v>1513</v>
      </c>
      <c r="F610" s="8" t="s">
        <v>14</v>
      </c>
      <c r="G610" s="7" t="s">
        <v>31</v>
      </c>
      <c r="H610" s="9" t="s">
        <v>1524</v>
      </c>
      <c r="I610" s="9" t="s">
        <v>1525</v>
      </c>
      <c r="J610" s="20">
        <v>167245250</v>
      </c>
      <c r="K610" s="24">
        <f>K609</f>
        <v>484172931</v>
      </c>
      <c r="L610" s="31">
        <f t="shared" si="10"/>
        <v>0.34542461854398876</v>
      </c>
      <c r="M610" s="8"/>
      <c r="N610" s="8"/>
      <c r="O610" s="8"/>
    </row>
    <row r="611" spans="1:15" ht="45" x14ac:dyDescent="0.25">
      <c r="A611" s="6">
        <v>610</v>
      </c>
      <c r="B611" s="7" t="s">
        <v>1526</v>
      </c>
      <c r="C611" s="7" t="s">
        <v>74</v>
      </c>
      <c r="D611" s="7" t="s">
        <v>1527</v>
      </c>
      <c r="E611" s="7" t="s">
        <v>1528</v>
      </c>
      <c r="F611" s="8" t="s">
        <v>14</v>
      </c>
      <c r="G611" s="7" t="s">
        <v>37</v>
      </c>
      <c r="H611" s="13" t="s">
        <v>1314</v>
      </c>
      <c r="I611" s="9" t="s">
        <v>1529</v>
      </c>
      <c r="J611" s="20">
        <v>2503645576</v>
      </c>
      <c r="K611" s="24">
        <f>SUM(J611:J616)</f>
        <v>5710405521</v>
      </c>
      <c r="L611" s="31">
        <f t="shared" si="10"/>
        <v>0.43843568846255326</v>
      </c>
    </row>
    <row r="612" spans="1:15" ht="45" x14ac:dyDescent="0.25">
      <c r="A612" s="6">
        <v>611</v>
      </c>
      <c r="B612" s="7" t="s">
        <v>1526</v>
      </c>
      <c r="C612" s="7" t="s">
        <v>74</v>
      </c>
      <c r="D612" s="7" t="s">
        <v>1527</v>
      </c>
      <c r="E612" s="7" t="s">
        <v>1528</v>
      </c>
      <c r="F612" s="8" t="s">
        <v>14</v>
      </c>
      <c r="G612" s="7" t="s">
        <v>43</v>
      </c>
      <c r="H612" s="13" t="s">
        <v>1314</v>
      </c>
      <c r="I612" s="9" t="s">
        <v>1530</v>
      </c>
      <c r="J612" s="20">
        <v>794777649</v>
      </c>
      <c r="K612" s="24">
        <f>K611</f>
        <v>5710405521</v>
      </c>
      <c r="L612" s="31">
        <f t="shared" si="10"/>
        <v>0.13918059690808429</v>
      </c>
    </row>
    <row r="613" spans="1:15" ht="45" x14ac:dyDescent="0.25">
      <c r="A613" s="6">
        <v>612</v>
      </c>
      <c r="B613" s="7" t="s">
        <v>1526</v>
      </c>
      <c r="C613" s="7" t="s">
        <v>74</v>
      </c>
      <c r="D613" s="7" t="s">
        <v>1527</v>
      </c>
      <c r="E613" s="7" t="s">
        <v>1528</v>
      </c>
      <c r="F613" s="8" t="s">
        <v>14</v>
      </c>
      <c r="G613" s="7" t="s">
        <v>18</v>
      </c>
      <c r="H613" s="13" t="s">
        <v>1314</v>
      </c>
      <c r="I613" s="9" t="s">
        <v>1531</v>
      </c>
      <c r="J613" s="20">
        <v>495626017</v>
      </c>
      <c r="K613" s="24">
        <f>K612</f>
        <v>5710405521</v>
      </c>
      <c r="L613" s="31">
        <f t="shared" si="10"/>
        <v>8.6793488689609996E-2</v>
      </c>
    </row>
    <row r="614" spans="1:15" ht="45" x14ac:dyDescent="0.25">
      <c r="A614" s="6">
        <v>613</v>
      </c>
      <c r="B614" s="7" t="s">
        <v>1526</v>
      </c>
      <c r="C614" s="7" t="s">
        <v>74</v>
      </c>
      <c r="D614" s="7" t="s">
        <v>1527</v>
      </c>
      <c r="E614" s="7" t="s">
        <v>1528</v>
      </c>
      <c r="F614" s="8" t="s">
        <v>14</v>
      </c>
      <c r="G614" s="7" t="s">
        <v>97</v>
      </c>
      <c r="H614" s="13" t="s">
        <v>1314</v>
      </c>
      <c r="I614" s="9" t="s">
        <v>1532</v>
      </c>
      <c r="J614" s="20">
        <v>244011002</v>
      </c>
      <c r="K614" s="24">
        <f>K613</f>
        <v>5710405521</v>
      </c>
      <c r="L614" s="31">
        <f t="shared" si="10"/>
        <v>4.2730941104383961E-2</v>
      </c>
    </row>
    <row r="615" spans="1:15" ht="45" x14ac:dyDescent="0.25">
      <c r="A615" s="6">
        <v>614</v>
      </c>
      <c r="B615" s="7" t="s">
        <v>1526</v>
      </c>
      <c r="C615" s="7" t="s">
        <v>74</v>
      </c>
      <c r="D615" s="7" t="s">
        <v>1527</v>
      </c>
      <c r="E615" s="7" t="s">
        <v>1528</v>
      </c>
      <c r="F615" s="8" t="s">
        <v>14</v>
      </c>
      <c r="G615" s="7" t="s">
        <v>145</v>
      </c>
      <c r="H615" s="13" t="s">
        <v>1314</v>
      </c>
      <c r="I615" s="9" t="s">
        <v>1533</v>
      </c>
      <c r="J615" s="20">
        <v>212586712</v>
      </c>
      <c r="K615" s="24">
        <f>K614</f>
        <v>5710405521</v>
      </c>
      <c r="L615" s="31">
        <f t="shared" si="10"/>
        <v>3.7227953639756929E-2</v>
      </c>
    </row>
    <row r="616" spans="1:15" ht="45" x14ac:dyDescent="0.25">
      <c r="A616" s="6">
        <v>615</v>
      </c>
      <c r="B616" s="7" t="s">
        <v>1526</v>
      </c>
      <c r="C616" s="7" t="s">
        <v>74</v>
      </c>
      <c r="D616" s="7" t="s">
        <v>1527</v>
      </c>
      <c r="E616" s="7" t="s">
        <v>1528</v>
      </c>
      <c r="F616" s="8" t="s">
        <v>14</v>
      </c>
      <c r="G616" s="7" t="s">
        <v>31</v>
      </c>
      <c r="H616" s="13" t="s">
        <v>1314</v>
      </c>
      <c r="I616" s="9" t="s">
        <v>1534</v>
      </c>
      <c r="J616" s="20">
        <v>1459758565</v>
      </c>
      <c r="K616" s="24">
        <f>K615</f>
        <v>5710405521</v>
      </c>
      <c r="L616" s="31">
        <f t="shared" si="10"/>
        <v>0.2556313311956116</v>
      </c>
    </row>
    <row r="617" spans="1:15" ht="45" x14ac:dyDescent="0.25">
      <c r="A617" s="6">
        <v>616</v>
      </c>
      <c r="B617" s="7" t="s">
        <v>1535</v>
      </c>
      <c r="C617" s="7" t="s">
        <v>74</v>
      </c>
      <c r="D617" s="7" t="s">
        <v>1527</v>
      </c>
      <c r="E617" s="7" t="s">
        <v>1528</v>
      </c>
      <c r="F617" s="8" t="s">
        <v>14</v>
      </c>
      <c r="G617" s="7" t="s">
        <v>37</v>
      </c>
      <c r="H617" s="9" t="s">
        <v>1536</v>
      </c>
      <c r="I617" s="9" t="s">
        <v>1537</v>
      </c>
      <c r="J617" s="22" t="s">
        <v>1314</v>
      </c>
      <c r="K617" s="24">
        <f>SUM(J617:J622)</f>
        <v>0</v>
      </c>
      <c r="L617" s="31" t="e">
        <f t="shared" si="10"/>
        <v>#DIV/0!</v>
      </c>
    </row>
    <row r="618" spans="1:15" ht="45" x14ac:dyDescent="0.25">
      <c r="A618" s="6">
        <v>617</v>
      </c>
      <c r="B618" s="7" t="s">
        <v>1535</v>
      </c>
      <c r="C618" s="7" t="s">
        <v>74</v>
      </c>
      <c r="D618" s="7" t="s">
        <v>1527</v>
      </c>
      <c r="E618" s="7" t="s">
        <v>1528</v>
      </c>
      <c r="F618" s="8" t="s">
        <v>14</v>
      </c>
      <c r="G618" s="7" t="s">
        <v>43</v>
      </c>
      <c r="H618" s="9" t="s">
        <v>1538</v>
      </c>
      <c r="I618" s="9" t="s">
        <v>1539</v>
      </c>
      <c r="J618" s="22" t="s">
        <v>1314</v>
      </c>
      <c r="K618" s="24">
        <f>K617</f>
        <v>0</v>
      </c>
      <c r="L618" s="31" t="e">
        <f t="shared" si="10"/>
        <v>#DIV/0!</v>
      </c>
    </row>
    <row r="619" spans="1:15" ht="45" x14ac:dyDescent="0.25">
      <c r="A619" s="6">
        <v>618</v>
      </c>
      <c r="B619" s="7" t="s">
        <v>1535</v>
      </c>
      <c r="C619" s="7" t="s">
        <v>74</v>
      </c>
      <c r="D619" s="7" t="s">
        <v>1527</v>
      </c>
      <c r="E619" s="7" t="s">
        <v>1528</v>
      </c>
      <c r="F619" s="8" t="s">
        <v>14</v>
      </c>
      <c r="G619" s="7" t="s">
        <v>18</v>
      </c>
      <c r="H619" s="9" t="s">
        <v>1540</v>
      </c>
      <c r="I619" s="9" t="s">
        <v>1541</v>
      </c>
      <c r="J619" s="22" t="s">
        <v>1314</v>
      </c>
      <c r="K619" s="24">
        <f>K618</f>
        <v>0</v>
      </c>
      <c r="L619" s="31" t="e">
        <f t="shared" si="10"/>
        <v>#DIV/0!</v>
      </c>
    </row>
    <row r="620" spans="1:15" ht="45" x14ac:dyDescent="0.25">
      <c r="A620" s="6">
        <v>619</v>
      </c>
      <c r="B620" s="7" t="s">
        <v>1535</v>
      </c>
      <c r="C620" s="7" t="s">
        <v>74</v>
      </c>
      <c r="D620" s="7" t="s">
        <v>1527</v>
      </c>
      <c r="E620" s="7" t="s">
        <v>1528</v>
      </c>
      <c r="F620" s="8" t="s">
        <v>14</v>
      </c>
      <c r="G620" s="7" t="s">
        <v>97</v>
      </c>
      <c r="H620" s="9" t="s">
        <v>1542</v>
      </c>
      <c r="I620" s="9" t="s">
        <v>1543</v>
      </c>
      <c r="J620" s="22" t="s">
        <v>1314</v>
      </c>
      <c r="K620" s="24">
        <f>K619</f>
        <v>0</v>
      </c>
      <c r="L620" s="31" t="e">
        <f t="shared" si="10"/>
        <v>#DIV/0!</v>
      </c>
    </row>
    <row r="621" spans="1:15" ht="45" x14ac:dyDescent="0.25">
      <c r="A621" s="6">
        <v>620</v>
      </c>
      <c r="B621" s="7" t="s">
        <v>1535</v>
      </c>
      <c r="C621" s="7" t="s">
        <v>74</v>
      </c>
      <c r="D621" s="7" t="s">
        <v>1527</v>
      </c>
      <c r="E621" s="7" t="s">
        <v>1528</v>
      </c>
      <c r="F621" s="8" t="s">
        <v>14</v>
      </c>
      <c r="G621" s="7" t="s">
        <v>77</v>
      </c>
      <c r="H621" s="9" t="s">
        <v>1544</v>
      </c>
      <c r="I621" s="9" t="s">
        <v>1545</v>
      </c>
      <c r="J621" s="22" t="s">
        <v>1314</v>
      </c>
      <c r="K621" s="24">
        <f>K620</f>
        <v>0</v>
      </c>
      <c r="L621" s="31" t="e">
        <f t="shared" si="10"/>
        <v>#DIV/0!</v>
      </c>
    </row>
    <row r="622" spans="1:15" ht="45" x14ac:dyDescent="0.25">
      <c r="A622" s="6">
        <v>621</v>
      </c>
      <c r="B622" s="7" t="s">
        <v>1535</v>
      </c>
      <c r="C622" s="7" t="s">
        <v>74</v>
      </c>
      <c r="D622" s="7" t="s">
        <v>1527</v>
      </c>
      <c r="E622" s="7" t="s">
        <v>1528</v>
      </c>
      <c r="F622" s="8" t="s">
        <v>14</v>
      </c>
      <c r="G622" s="7" t="s">
        <v>31</v>
      </c>
      <c r="H622" s="9" t="s">
        <v>1546</v>
      </c>
      <c r="I622" s="9" t="s">
        <v>1547</v>
      </c>
      <c r="J622" s="22" t="s">
        <v>1314</v>
      </c>
      <c r="K622" s="24">
        <f>K621</f>
        <v>0</v>
      </c>
      <c r="L622" s="31" t="e">
        <f t="shared" si="10"/>
        <v>#DIV/0!</v>
      </c>
    </row>
    <row r="623" spans="1:15" x14ac:dyDescent="0.25">
      <c r="A623" s="6">
        <v>622</v>
      </c>
      <c r="B623" s="7" t="s">
        <v>1548</v>
      </c>
      <c r="C623" s="7" t="s">
        <v>1434</v>
      </c>
      <c r="D623" s="7" t="s">
        <v>1549</v>
      </c>
      <c r="E623" s="7" t="s">
        <v>1550</v>
      </c>
      <c r="F623" s="8" t="s">
        <v>14</v>
      </c>
      <c r="G623" s="7" t="s">
        <v>1441</v>
      </c>
      <c r="H623" s="9" t="s">
        <v>1551</v>
      </c>
      <c r="I623" s="9" t="s">
        <v>1552</v>
      </c>
      <c r="J623" s="20">
        <v>46756493</v>
      </c>
      <c r="K623" s="24">
        <f>SUM(J623:J628)</f>
        <v>76579986</v>
      </c>
      <c r="L623" s="31">
        <f t="shared" si="10"/>
        <v>0.6105576070489227</v>
      </c>
    </row>
    <row r="624" spans="1:15" x14ac:dyDescent="0.25">
      <c r="A624" s="6">
        <v>623</v>
      </c>
      <c r="B624" s="7" t="s">
        <v>1548</v>
      </c>
      <c r="C624" s="7" t="s">
        <v>1434</v>
      </c>
      <c r="D624" s="7" t="s">
        <v>1549</v>
      </c>
      <c r="E624" s="7" t="s">
        <v>1550</v>
      </c>
      <c r="F624" s="8" t="s">
        <v>14</v>
      </c>
      <c r="G624" s="7" t="s">
        <v>1349</v>
      </c>
      <c r="H624" s="9" t="s">
        <v>1553</v>
      </c>
      <c r="I624" s="9" t="s">
        <v>1554</v>
      </c>
      <c r="J624" s="20">
        <v>22008316</v>
      </c>
      <c r="K624" s="24">
        <f>K623</f>
        <v>76579986</v>
      </c>
      <c r="L624" s="31">
        <f t="shared" si="10"/>
        <v>0.2873899193452451</v>
      </c>
    </row>
    <row r="625" spans="1:12" x14ac:dyDescent="0.25">
      <c r="A625" s="6">
        <v>624</v>
      </c>
      <c r="B625" s="7" t="s">
        <v>1548</v>
      </c>
      <c r="C625" s="7" t="s">
        <v>1434</v>
      </c>
      <c r="D625" s="7" t="s">
        <v>1549</v>
      </c>
      <c r="E625" s="7" t="s">
        <v>1550</v>
      </c>
      <c r="F625" s="8" t="s">
        <v>14</v>
      </c>
      <c r="G625" s="7" t="s">
        <v>1555</v>
      </c>
      <c r="H625" s="9" t="s">
        <v>1556</v>
      </c>
      <c r="I625" s="9" t="s">
        <v>1557</v>
      </c>
      <c r="J625" s="20">
        <v>5455796</v>
      </c>
      <c r="K625" s="24">
        <f>K624</f>
        <v>76579986</v>
      </c>
      <c r="L625" s="31">
        <f t="shared" si="10"/>
        <v>7.1243105215506308E-2</v>
      </c>
    </row>
    <row r="626" spans="1:12" x14ac:dyDescent="0.25">
      <c r="A626" s="6">
        <v>625</v>
      </c>
      <c r="B626" s="7" t="s">
        <v>1548</v>
      </c>
      <c r="C626" s="7" t="s">
        <v>1434</v>
      </c>
      <c r="D626" s="7" t="s">
        <v>1549</v>
      </c>
      <c r="E626" s="7" t="s">
        <v>1550</v>
      </c>
      <c r="F626" s="8" t="s">
        <v>14</v>
      </c>
      <c r="G626" s="7" t="s">
        <v>587</v>
      </c>
      <c r="H626" s="9" t="s">
        <v>1558</v>
      </c>
      <c r="I626" s="9" t="s">
        <v>1559</v>
      </c>
      <c r="J626" s="20">
        <v>1358058</v>
      </c>
      <c r="K626" s="24">
        <f>K625</f>
        <v>76579986</v>
      </c>
      <c r="L626" s="31">
        <f t="shared" si="10"/>
        <v>1.7733850199450285E-2</v>
      </c>
    </row>
    <row r="627" spans="1:12" x14ac:dyDescent="0.25">
      <c r="A627" s="6">
        <v>626</v>
      </c>
      <c r="B627" s="7" t="s">
        <v>1548</v>
      </c>
      <c r="C627" s="7" t="s">
        <v>1434</v>
      </c>
      <c r="D627" s="7" t="s">
        <v>1549</v>
      </c>
      <c r="E627" s="7" t="s">
        <v>1550</v>
      </c>
      <c r="F627" s="8" t="s">
        <v>14</v>
      </c>
      <c r="G627" s="7" t="s">
        <v>37</v>
      </c>
      <c r="H627" s="9" t="s">
        <v>1560</v>
      </c>
      <c r="I627" s="9" t="s">
        <v>1561</v>
      </c>
      <c r="J627" s="20">
        <v>509466</v>
      </c>
      <c r="K627" s="24">
        <f>K626</f>
        <v>76579986</v>
      </c>
      <c r="L627" s="31">
        <f t="shared" si="10"/>
        <v>6.6527303883288777E-3</v>
      </c>
    </row>
    <row r="628" spans="1:12" x14ac:dyDescent="0.25">
      <c r="A628" s="6">
        <v>627</v>
      </c>
      <c r="B628" s="7" t="s">
        <v>1548</v>
      </c>
      <c r="C628" s="7" t="s">
        <v>1434</v>
      </c>
      <c r="D628" s="7" t="s">
        <v>1549</v>
      </c>
      <c r="E628" s="7" t="s">
        <v>1550</v>
      </c>
      <c r="F628" s="8" t="s">
        <v>14</v>
      </c>
      <c r="G628" s="7" t="s">
        <v>31</v>
      </c>
      <c r="H628" s="9" t="s">
        <v>1562</v>
      </c>
      <c r="I628" s="9" t="s">
        <v>1563</v>
      </c>
      <c r="J628" s="20">
        <v>491857</v>
      </c>
      <c r="K628" s="24">
        <f>K627</f>
        <v>76579986</v>
      </c>
      <c r="L628" s="31">
        <f t="shared" si="10"/>
        <v>6.4227878025467384E-3</v>
      </c>
    </row>
    <row r="629" spans="1:12" ht="30" x14ac:dyDescent="0.25">
      <c r="A629" s="6">
        <v>628</v>
      </c>
      <c r="B629" s="7" t="s">
        <v>1564</v>
      </c>
      <c r="C629" s="7" t="s">
        <v>1434</v>
      </c>
      <c r="D629" s="7" t="s">
        <v>1565</v>
      </c>
      <c r="E629" s="7" t="s">
        <v>1566</v>
      </c>
      <c r="F629" s="8" t="s">
        <v>14</v>
      </c>
      <c r="G629" s="7" t="s">
        <v>1349</v>
      </c>
      <c r="H629" s="9" t="s">
        <v>1567</v>
      </c>
      <c r="I629" s="9" t="s">
        <v>1568</v>
      </c>
      <c r="J629" s="20">
        <v>176154894</v>
      </c>
      <c r="K629" s="24">
        <f>SUM(J629:J634)</f>
        <v>345092552</v>
      </c>
      <c r="L629" s="31">
        <f t="shared" si="10"/>
        <v>0.51045695706582506</v>
      </c>
    </row>
    <row r="630" spans="1:12" ht="30" x14ac:dyDescent="0.25">
      <c r="A630" s="6">
        <v>629</v>
      </c>
      <c r="B630" s="7" t="s">
        <v>1564</v>
      </c>
      <c r="C630" s="7" t="s">
        <v>1434</v>
      </c>
      <c r="D630" s="7" t="s">
        <v>1565</v>
      </c>
      <c r="E630" s="7" t="s">
        <v>1566</v>
      </c>
      <c r="F630" s="8" t="s">
        <v>14</v>
      </c>
      <c r="G630" s="7" t="s">
        <v>1441</v>
      </c>
      <c r="H630" s="9" t="s">
        <v>1569</v>
      </c>
      <c r="I630" s="9" t="s">
        <v>1570</v>
      </c>
      <c r="J630" s="20">
        <v>147029943</v>
      </c>
      <c r="K630" s="24">
        <f>K629</f>
        <v>345092552</v>
      </c>
      <c r="L630" s="31">
        <f t="shared" si="10"/>
        <v>0.42605945027755915</v>
      </c>
    </row>
    <row r="631" spans="1:12" ht="30" x14ac:dyDescent="0.25">
      <c r="A631" s="6">
        <v>630</v>
      </c>
      <c r="B631" s="7" t="s">
        <v>1564</v>
      </c>
      <c r="C631" s="7" t="s">
        <v>1434</v>
      </c>
      <c r="D631" s="7" t="s">
        <v>1565</v>
      </c>
      <c r="E631" s="7" t="s">
        <v>1566</v>
      </c>
      <c r="F631" s="8" t="s">
        <v>14</v>
      </c>
      <c r="G631" s="7" t="s">
        <v>1555</v>
      </c>
      <c r="H631" s="9" t="s">
        <v>1571</v>
      </c>
      <c r="I631" s="9" t="s">
        <v>1572</v>
      </c>
      <c r="J631" s="20">
        <v>16880939</v>
      </c>
      <c r="K631" s="24">
        <f>K630</f>
        <v>345092552</v>
      </c>
      <c r="L631" s="31">
        <f t="shared" si="10"/>
        <v>4.8917135134229149E-2</v>
      </c>
    </row>
    <row r="632" spans="1:12" ht="30" x14ac:dyDescent="0.25">
      <c r="A632" s="6">
        <v>631</v>
      </c>
      <c r="B632" s="7" t="s">
        <v>1564</v>
      </c>
      <c r="C632" s="7" t="s">
        <v>1434</v>
      </c>
      <c r="D632" s="7" t="s">
        <v>1565</v>
      </c>
      <c r="E632" s="7" t="s">
        <v>1566</v>
      </c>
      <c r="F632" s="8" t="s">
        <v>14</v>
      </c>
      <c r="G632" s="7" t="s">
        <v>1573</v>
      </c>
      <c r="H632" s="9" t="s">
        <v>1574</v>
      </c>
      <c r="I632" s="9" t="s">
        <v>1575</v>
      </c>
      <c r="J632" s="20">
        <v>3710573</v>
      </c>
      <c r="K632" s="24">
        <f>K631</f>
        <v>345092552</v>
      </c>
      <c r="L632" s="31">
        <f t="shared" si="10"/>
        <v>1.0752399547585716E-2</v>
      </c>
    </row>
    <row r="633" spans="1:12" ht="30" x14ac:dyDescent="0.25">
      <c r="A633" s="6">
        <v>632</v>
      </c>
      <c r="B633" s="7" t="s">
        <v>1564</v>
      </c>
      <c r="C633" s="7" t="s">
        <v>1434</v>
      </c>
      <c r="D633" s="7" t="s">
        <v>1565</v>
      </c>
      <c r="E633" s="7" t="s">
        <v>1566</v>
      </c>
      <c r="F633" s="8" t="s">
        <v>14</v>
      </c>
      <c r="G633" s="7" t="s">
        <v>24</v>
      </c>
      <c r="H633" s="9" t="s">
        <v>1576</v>
      </c>
      <c r="I633" s="9" t="s">
        <v>1577</v>
      </c>
      <c r="J633" s="20">
        <v>508789</v>
      </c>
      <c r="K633" s="24">
        <f>K632</f>
        <v>345092552</v>
      </c>
      <c r="L633" s="31">
        <f t="shared" si="10"/>
        <v>1.474355204281546E-3</v>
      </c>
    </row>
    <row r="634" spans="1:12" ht="30" x14ac:dyDescent="0.25">
      <c r="A634" s="6">
        <v>633</v>
      </c>
      <c r="B634" s="7" t="s">
        <v>1564</v>
      </c>
      <c r="C634" s="7" t="s">
        <v>1434</v>
      </c>
      <c r="D634" s="7" t="s">
        <v>1565</v>
      </c>
      <c r="E634" s="7" t="s">
        <v>1566</v>
      </c>
      <c r="F634" s="8" t="s">
        <v>14</v>
      </c>
      <c r="G634" s="7" t="s">
        <v>31</v>
      </c>
      <c r="H634" s="9" t="s">
        <v>1578</v>
      </c>
      <c r="I634" s="9" t="s">
        <v>1579</v>
      </c>
      <c r="J634" s="20">
        <v>807414</v>
      </c>
      <c r="K634" s="24">
        <f>K633</f>
        <v>345092552</v>
      </c>
      <c r="L634" s="31">
        <f t="shared" si="10"/>
        <v>2.3397027705193709E-3</v>
      </c>
    </row>
    <row r="635" spans="1:12" ht="30" x14ac:dyDescent="0.25">
      <c r="A635" s="6">
        <v>634</v>
      </c>
      <c r="B635" s="7" t="s">
        <v>1580</v>
      </c>
      <c r="C635" s="7" t="s">
        <v>1434</v>
      </c>
      <c r="D635" s="7" t="s">
        <v>1581</v>
      </c>
      <c r="E635" s="7" t="s">
        <v>1582</v>
      </c>
      <c r="F635" s="8" t="s">
        <v>14</v>
      </c>
      <c r="G635" s="7" t="s">
        <v>1441</v>
      </c>
      <c r="H635" s="9" t="s">
        <v>1583</v>
      </c>
      <c r="I635" s="9" t="s">
        <v>1584</v>
      </c>
      <c r="J635" s="20">
        <v>115486817</v>
      </c>
      <c r="K635" s="24">
        <f>SUM(J635:J640)</f>
        <v>145552376</v>
      </c>
      <c r="L635" s="31">
        <f t="shared" si="10"/>
        <v>0.79343821223502387</v>
      </c>
    </row>
    <row r="636" spans="1:12" ht="30" x14ac:dyDescent="0.25">
      <c r="A636" s="6">
        <v>635</v>
      </c>
      <c r="B636" s="7" t="s">
        <v>1580</v>
      </c>
      <c r="C636" s="7" t="s">
        <v>1434</v>
      </c>
      <c r="D636" s="7" t="s">
        <v>1581</v>
      </c>
      <c r="E636" s="7" t="s">
        <v>1582</v>
      </c>
      <c r="F636" s="8" t="s">
        <v>14</v>
      </c>
      <c r="G636" s="7" t="s">
        <v>37</v>
      </c>
      <c r="H636" s="9" t="s">
        <v>1585</v>
      </c>
      <c r="I636" s="9" t="s">
        <v>1586</v>
      </c>
      <c r="J636" s="20">
        <v>12889989</v>
      </c>
      <c r="K636" s="24">
        <f>K635</f>
        <v>145552376</v>
      </c>
      <c r="L636" s="31">
        <f t="shared" si="10"/>
        <v>8.8559110845432026E-2</v>
      </c>
    </row>
    <row r="637" spans="1:12" ht="30" x14ac:dyDescent="0.25">
      <c r="A637" s="6">
        <v>636</v>
      </c>
      <c r="B637" s="7" t="s">
        <v>1580</v>
      </c>
      <c r="C637" s="7" t="s">
        <v>1434</v>
      </c>
      <c r="D637" s="7" t="s">
        <v>1581</v>
      </c>
      <c r="E637" s="7" t="s">
        <v>1582</v>
      </c>
      <c r="F637" s="8" t="s">
        <v>14</v>
      </c>
      <c r="G637" s="7" t="s">
        <v>1349</v>
      </c>
      <c r="H637" s="9" t="s">
        <v>1587</v>
      </c>
      <c r="I637" s="9" t="s">
        <v>1588</v>
      </c>
      <c r="J637" s="20">
        <v>12472024</v>
      </c>
      <c r="K637" s="24">
        <f>K636</f>
        <v>145552376</v>
      </c>
      <c r="L637" s="31">
        <f t="shared" si="10"/>
        <v>8.5687532850717604E-2</v>
      </c>
    </row>
    <row r="638" spans="1:12" ht="30" x14ac:dyDescent="0.25">
      <c r="A638" s="6">
        <v>637</v>
      </c>
      <c r="B638" s="7" t="s">
        <v>1580</v>
      </c>
      <c r="C638" s="7" t="s">
        <v>1434</v>
      </c>
      <c r="D638" s="7" t="s">
        <v>1581</v>
      </c>
      <c r="E638" s="7" t="s">
        <v>1582</v>
      </c>
      <c r="F638" s="8" t="s">
        <v>14</v>
      </c>
      <c r="G638" s="7" t="s">
        <v>1573</v>
      </c>
      <c r="H638" s="9" t="s">
        <v>1589</v>
      </c>
      <c r="I638" s="9" t="s">
        <v>1590</v>
      </c>
      <c r="J638" s="20">
        <v>3487809</v>
      </c>
      <c r="K638" s="24">
        <f>K637</f>
        <v>145552376</v>
      </c>
      <c r="L638" s="31">
        <f t="shared" si="10"/>
        <v>2.3962570009849925E-2</v>
      </c>
    </row>
    <row r="639" spans="1:12" ht="30" x14ac:dyDescent="0.25">
      <c r="A639" s="6">
        <v>638</v>
      </c>
      <c r="B639" s="7" t="s">
        <v>1580</v>
      </c>
      <c r="C639" s="7" t="s">
        <v>1434</v>
      </c>
      <c r="D639" s="7" t="s">
        <v>1581</v>
      </c>
      <c r="E639" s="7" t="s">
        <v>1582</v>
      </c>
      <c r="F639" s="8" t="s">
        <v>14</v>
      </c>
      <c r="G639" s="7" t="s">
        <v>1555</v>
      </c>
      <c r="H639" s="9" t="s">
        <v>1591</v>
      </c>
      <c r="I639" s="9" t="s">
        <v>1592</v>
      </c>
      <c r="J639" s="20">
        <v>693708</v>
      </c>
      <c r="K639" s="24">
        <f>K638</f>
        <v>145552376</v>
      </c>
      <c r="L639" s="31">
        <f t="shared" si="10"/>
        <v>4.7660369350480411E-3</v>
      </c>
    </row>
    <row r="640" spans="1:12" ht="30" x14ac:dyDescent="0.25">
      <c r="A640" s="6">
        <v>639</v>
      </c>
      <c r="B640" s="7" t="s">
        <v>1580</v>
      </c>
      <c r="C640" s="7" t="s">
        <v>1434</v>
      </c>
      <c r="D640" s="7" t="s">
        <v>1581</v>
      </c>
      <c r="E640" s="7" t="s">
        <v>1582</v>
      </c>
      <c r="F640" s="8" t="s">
        <v>14</v>
      </c>
      <c r="G640" s="7" t="s">
        <v>31</v>
      </c>
      <c r="H640" s="9" t="s">
        <v>1593</v>
      </c>
      <c r="I640" s="9" t="s">
        <v>1594</v>
      </c>
      <c r="J640" s="20">
        <v>522029</v>
      </c>
      <c r="K640" s="24">
        <f>K639</f>
        <v>145552376</v>
      </c>
      <c r="L640" s="31">
        <f t="shared" si="10"/>
        <v>3.5865371239285028E-3</v>
      </c>
    </row>
    <row r="641" spans="1:12" ht="30" x14ac:dyDescent="0.25">
      <c r="A641" s="6">
        <v>640</v>
      </c>
      <c r="B641" s="7" t="s">
        <v>1595</v>
      </c>
      <c r="C641" s="7" t="s">
        <v>1434</v>
      </c>
      <c r="D641" s="7" t="s">
        <v>1596</v>
      </c>
      <c r="E641" s="7" t="s">
        <v>1597</v>
      </c>
      <c r="F641" s="8" t="s">
        <v>14</v>
      </c>
      <c r="G641" s="7" t="s">
        <v>1441</v>
      </c>
      <c r="H641" s="9" t="s">
        <v>1598</v>
      </c>
      <c r="I641" s="9" t="s">
        <v>1599</v>
      </c>
      <c r="J641" s="20">
        <v>983844058</v>
      </c>
      <c r="K641" s="24">
        <f>SUM(J641:J646)</f>
        <v>1372432059</v>
      </c>
      <c r="L641" s="31">
        <f t="shared" si="10"/>
        <v>0.71686175759903314</v>
      </c>
    </row>
    <row r="642" spans="1:12" ht="30" x14ac:dyDescent="0.25">
      <c r="A642" s="6">
        <v>641</v>
      </c>
      <c r="B642" s="7" t="s">
        <v>1595</v>
      </c>
      <c r="C642" s="7" t="s">
        <v>1434</v>
      </c>
      <c r="D642" s="7" t="s">
        <v>1596</v>
      </c>
      <c r="E642" s="7" t="s">
        <v>1597</v>
      </c>
      <c r="F642" s="8" t="s">
        <v>14</v>
      </c>
      <c r="G642" s="7" t="s">
        <v>37</v>
      </c>
      <c r="H642" s="9" t="s">
        <v>1600</v>
      </c>
      <c r="I642" s="9" t="s">
        <v>1601</v>
      </c>
      <c r="J642" s="20">
        <v>200159326</v>
      </c>
      <c r="K642" s="24">
        <f>K641</f>
        <v>1372432059</v>
      </c>
      <c r="L642" s="31">
        <f t="shared" si="10"/>
        <v>0.14584279395647665</v>
      </c>
    </row>
    <row r="643" spans="1:12" ht="30" x14ac:dyDescent="0.25">
      <c r="A643" s="6">
        <v>642</v>
      </c>
      <c r="B643" s="7" t="s">
        <v>1595</v>
      </c>
      <c r="C643" s="7" t="s">
        <v>1434</v>
      </c>
      <c r="D643" s="7" t="s">
        <v>1596</v>
      </c>
      <c r="E643" s="7" t="s">
        <v>1597</v>
      </c>
      <c r="F643" s="8" t="s">
        <v>14</v>
      </c>
      <c r="G643" s="7" t="s">
        <v>1349</v>
      </c>
      <c r="H643" s="9" t="s">
        <v>1602</v>
      </c>
      <c r="I643" s="9" t="s">
        <v>1603</v>
      </c>
      <c r="J643" s="20">
        <v>124303244</v>
      </c>
      <c r="K643" s="24">
        <f>K642</f>
        <v>1372432059</v>
      </c>
      <c r="L643" s="31">
        <f t="shared" si="10"/>
        <v>9.0571510032031399E-2</v>
      </c>
    </row>
    <row r="644" spans="1:12" ht="30" x14ac:dyDescent="0.25">
      <c r="A644" s="6">
        <v>643</v>
      </c>
      <c r="B644" s="7" t="s">
        <v>1595</v>
      </c>
      <c r="C644" s="7" t="s">
        <v>1434</v>
      </c>
      <c r="D644" s="7" t="s">
        <v>1596</v>
      </c>
      <c r="E644" s="7" t="s">
        <v>1597</v>
      </c>
      <c r="F644" s="8" t="s">
        <v>14</v>
      </c>
      <c r="G644" s="7" t="s">
        <v>1573</v>
      </c>
      <c r="H644" s="9" t="s">
        <v>1604</v>
      </c>
      <c r="I644" s="9" t="s">
        <v>1605</v>
      </c>
      <c r="J644" s="20">
        <v>55913716</v>
      </c>
      <c r="K644" s="24">
        <f>K643</f>
        <v>1372432059</v>
      </c>
      <c r="L644" s="31">
        <f t="shared" si="10"/>
        <v>4.0740607619396921E-2</v>
      </c>
    </row>
    <row r="645" spans="1:12" ht="30" x14ac:dyDescent="0.25">
      <c r="A645" s="6">
        <v>644</v>
      </c>
      <c r="B645" s="7" t="s">
        <v>1595</v>
      </c>
      <c r="C645" s="7" t="s">
        <v>1434</v>
      </c>
      <c r="D645" s="7" t="s">
        <v>1596</v>
      </c>
      <c r="E645" s="7" t="s">
        <v>1597</v>
      </c>
      <c r="F645" s="8" t="s">
        <v>14</v>
      </c>
      <c r="G645" s="7" t="s">
        <v>1224</v>
      </c>
      <c r="H645" s="9" t="s">
        <v>1606</v>
      </c>
      <c r="I645" s="9" t="s">
        <v>1607</v>
      </c>
      <c r="J645" s="20">
        <v>4356622</v>
      </c>
      <c r="K645" s="24">
        <f>K644</f>
        <v>1372432059</v>
      </c>
      <c r="L645" s="31">
        <f t="shared" si="10"/>
        <v>3.1743808164714405E-3</v>
      </c>
    </row>
    <row r="646" spans="1:12" ht="30" x14ac:dyDescent="0.25">
      <c r="A646" s="6">
        <v>645</v>
      </c>
      <c r="B646" s="7" t="s">
        <v>1595</v>
      </c>
      <c r="C646" s="7" t="s">
        <v>1434</v>
      </c>
      <c r="D646" s="7" t="s">
        <v>1596</v>
      </c>
      <c r="E646" s="7" t="s">
        <v>1597</v>
      </c>
      <c r="F646" s="8" t="s">
        <v>14</v>
      </c>
      <c r="G646" s="7" t="s">
        <v>31</v>
      </c>
      <c r="H646" s="9" t="s">
        <v>1608</v>
      </c>
      <c r="I646" s="9" t="s">
        <v>1609</v>
      </c>
      <c r="J646" s="20">
        <v>3855093</v>
      </c>
      <c r="K646" s="24">
        <f>K645</f>
        <v>1372432059</v>
      </c>
      <c r="L646" s="31">
        <f t="shared" si="10"/>
        <v>2.808949976590426E-3</v>
      </c>
    </row>
    <row r="647" spans="1:12" ht="30" x14ac:dyDescent="0.25">
      <c r="A647" s="6">
        <v>646</v>
      </c>
      <c r="B647" s="7" t="s">
        <v>1610</v>
      </c>
      <c r="C647" s="7" t="s">
        <v>1434</v>
      </c>
      <c r="D647" s="7" t="s">
        <v>1611</v>
      </c>
      <c r="E647" s="7" t="s">
        <v>1612</v>
      </c>
      <c r="F647" s="8" t="s">
        <v>14</v>
      </c>
      <c r="G647" s="7" t="s">
        <v>1441</v>
      </c>
      <c r="H647" s="9" t="s">
        <v>1613</v>
      </c>
      <c r="I647" s="9" t="s">
        <v>1614</v>
      </c>
      <c r="J647" s="20">
        <v>318683707</v>
      </c>
      <c r="K647" s="24">
        <f>SUM(J647:J652)</f>
        <v>661828030</v>
      </c>
      <c r="L647" s="31">
        <f t="shared" ref="L647:L710" si="11">J647/K647</f>
        <v>0.48152041399636702</v>
      </c>
    </row>
    <row r="648" spans="1:12" ht="30" x14ac:dyDescent="0.25">
      <c r="A648" s="6">
        <v>647</v>
      </c>
      <c r="B648" s="7" t="s">
        <v>1610</v>
      </c>
      <c r="C648" s="7" t="s">
        <v>1434</v>
      </c>
      <c r="D648" s="7" t="s">
        <v>1611</v>
      </c>
      <c r="E648" s="7" t="s">
        <v>1612</v>
      </c>
      <c r="F648" s="8" t="s">
        <v>14</v>
      </c>
      <c r="G648" s="7" t="s">
        <v>1349</v>
      </c>
      <c r="H648" s="9" t="s">
        <v>1615</v>
      </c>
      <c r="I648" s="9" t="s">
        <v>1616</v>
      </c>
      <c r="J648" s="20">
        <v>215115859</v>
      </c>
      <c r="K648" s="24">
        <f>K647</f>
        <v>661828030</v>
      </c>
      <c r="L648" s="31">
        <f t="shared" si="11"/>
        <v>0.32503286238873863</v>
      </c>
    </row>
    <row r="649" spans="1:12" ht="30" x14ac:dyDescent="0.25">
      <c r="A649" s="6">
        <v>648</v>
      </c>
      <c r="B649" s="7" t="s">
        <v>1610</v>
      </c>
      <c r="C649" s="7" t="s">
        <v>1434</v>
      </c>
      <c r="D649" s="7" t="s">
        <v>1611</v>
      </c>
      <c r="E649" s="7" t="s">
        <v>1612</v>
      </c>
      <c r="F649" s="8" t="s">
        <v>14</v>
      </c>
      <c r="G649" s="7" t="s">
        <v>1573</v>
      </c>
      <c r="H649" s="9" t="s">
        <v>1617</v>
      </c>
      <c r="I649" s="9" t="s">
        <v>1618</v>
      </c>
      <c r="J649" s="20">
        <v>70343750</v>
      </c>
      <c r="K649" s="24">
        <f>K648</f>
        <v>661828030</v>
      </c>
      <c r="L649" s="31">
        <f t="shared" si="11"/>
        <v>0.10628705163787033</v>
      </c>
    </row>
    <row r="650" spans="1:12" ht="30" x14ac:dyDescent="0.25">
      <c r="A650" s="6">
        <v>649</v>
      </c>
      <c r="B650" s="7" t="s">
        <v>1610</v>
      </c>
      <c r="C650" s="7" t="s">
        <v>1434</v>
      </c>
      <c r="D650" s="7" t="s">
        <v>1611</v>
      </c>
      <c r="E650" s="7" t="s">
        <v>1612</v>
      </c>
      <c r="F650" s="8" t="s">
        <v>14</v>
      </c>
      <c r="G650" s="7" t="s">
        <v>37</v>
      </c>
      <c r="H650" s="9" t="s">
        <v>1619</v>
      </c>
      <c r="I650" s="9" t="s">
        <v>1620</v>
      </c>
      <c r="J650" s="20">
        <v>26617419</v>
      </c>
      <c r="K650" s="24">
        <f>K649</f>
        <v>661828030</v>
      </c>
      <c r="L650" s="31">
        <f t="shared" si="11"/>
        <v>4.0218029145728383E-2</v>
      </c>
    </row>
    <row r="651" spans="1:12" ht="30" x14ac:dyDescent="0.25">
      <c r="A651" s="6">
        <v>650</v>
      </c>
      <c r="B651" s="7" t="s">
        <v>1610</v>
      </c>
      <c r="C651" s="7" t="s">
        <v>1434</v>
      </c>
      <c r="D651" s="7" t="s">
        <v>1611</v>
      </c>
      <c r="E651" s="7" t="s">
        <v>1612</v>
      </c>
      <c r="F651" s="8" t="s">
        <v>14</v>
      </c>
      <c r="G651" s="7" t="s">
        <v>1224</v>
      </c>
      <c r="H651" s="9" t="s">
        <v>1621</v>
      </c>
      <c r="I651" s="9" t="s">
        <v>1622</v>
      </c>
      <c r="J651" s="20">
        <v>16762413</v>
      </c>
      <c r="K651" s="24">
        <f>K650</f>
        <v>661828030</v>
      </c>
      <c r="L651" s="31">
        <f t="shared" si="11"/>
        <v>2.5327444955753838E-2</v>
      </c>
    </row>
    <row r="652" spans="1:12" ht="30" x14ac:dyDescent="0.25">
      <c r="A652" s="6">
        <v>651</v>
      </c>
      <c r="B652" s="7" t="s">
        <v>1610</v>
      </c>
      <c r="C652" s="7" t="s">
        <v>1434</v>
      </c>
      <c r="D652" s="7" t="s">
        <v>1611</v>
      </c>
      <c r="E652" s="7" t="s">
        <v>1612</v>
      </c>
      <c r="F652" s="8" t="s">
        <v>14</v>
      </c>
      <c r="G652" s="7" t="s">
        <v>31</v>
      </c>
      <c r="H652" s="9" t="s">
        <v>1623</v>
      </c>
      <c r="I652" s="9" t="s">
        <v>1624</v>
      </c>
      <c r="J652" s="20">
        <v>14304882</v>
      </c>
      <c r="K652" s="24">
        <f>K651</f>
        <v>661828030</v>
      </c>
      <c r="L652" s="31">
        <f t="shared" si="11"/>
        <v>2.1614197875541776E-2</v>
      </c>
    </row>
    <row r="653" spans="1:12" x14ac:dyDescent="0.25">
      <c r="A653" s="6">
        <v>652</v>
      </c>
      <c r="B653" s="7" t="s">
        <v>1625</v>
      </c>
      <c r="C653" s="7" t="s">
        <v>1434</v>
      </c>
      <c r="D653" s="7" t="s">
        <v>1626</v>
      </c>
      <c r="E653" s="7" t="s">
        <v>1627</v>
      </c>
      <c r="F653" s="8" t="s">
        <v>14</v>
      </c>
      <c r="G653" s="7" t="s">
        <v>37</v>
      </c>
      <c r="H653" s="9" t="s">
        <v>1628</v>
      </c>
      <c r="I653" s="9" t="s">
        <v>1629</v>
      </c>
      <c r="J653" s="20">
        <v>236389</v>
      </c>
      <c r="K653" s="24">
        <f>SUM(J653:J658)</f>
        <v>929718</v>
      </c>
      <c r="L653" s="31">
        <f t="shared" si="11"/>
        <v>0.25425881826532348</v>
      </c>
    </row>
    <row r="654" spans="1:12" x14ac:dyDescent="0.25">
      <c r="A654" s="6">
        <v>653</v>
      </c>
      <c r="B654" s="7" t="s">
        <v>1625</v>
      </c>
      <c r="C654" s="7" t="s">
        <v>1434</v>
      </c>
      <c r="D654" s="7" t="s">
        <v>1626</v>
      </c>
      <c r="E654" s="7" t="s">
        <v>1627</v>
      </c>
      <c r="F654" s="8" t="s">
        <v>14</v>
      </c>
      <c r="G654" s="7" t="s">
        <v>1555</v>
      </c>
      <c r="H654" s="9" t="s">
        <v>30</v>
      </c>
      <c r="I654" s="9" t="s">
        <v>1630</v>
      </c>
      <c r="J654" s="20">
        <v>191667</v>
      </c>
      <c r="K654" s="24">
        <f>K653</f>
        <v>929718</v>
      </c>
      <c r="L654" s="31">
        <f t="shared" si="11"/>
        <v>0.20615606022471331</v>
      </c>
    </row>
    <row r="655" spans="1:12" x14ac:dyDescent="0.25">
      <c r="A655" s="6">
        <v>654</v>
      </c>
      <c r="B655" s="7" t="s">
        <v>1625</v>
      </c>
      <c r="C655" s="7" t="s">
        <v>1434</v>
      </c>
      <c r="D655" s="7" t="s">
        <v>1626</v>
      </c>
      <c r="E655" s="7" t="s">
        <v>1627</v>
      </c>
      <c r="F655" s="8" t="s">
        <v>14</v>
      </c>
      <c r="G655" s="7" t="s">
        <v>145</v>
      </c>
      <c r="H655" s="9" t="s">
        <v>1631</v>
      </c>
      <c r="I655" s="9" t="s">
        <v>1632</v>
      </c>
      <c r="J655" s="20">
        <v>153672</v>
      </c>
      <c r="K655" s="24">
        <f>K654</f>
        <v>929718</v>
      </c>
      <c r="L655" s="31">
        <f t="shared" si="11"/>
        <v>0.16528882951604681</v>
      </c>
    </row>
    <row r="656" spans="1:12" x14ac:dyDescent="0.25">
      <c r="A656" s="6">
        <v>655</v>
      </c>
      <c r="B656" s="7" t="s">
        <v>1625</v>
      </c>
      <c r="C656" s="7" t="s">
        <v>1434</v>
      </c>
      <c r="D656" s="7" t="s">
        <v>1626</v>
      </c>
      <c r="E656" s="7" t="s">
        <v>1627</v>
      </c>
      <c r="F656" s="8" t="s">
        <v>14</v>
      </c>
      <c r="G656" s="7" t="s">
        <v>167</v>
      </c>
      <c r="H656" s="9" t="s">
        <v>1633</v>
      </c>
      <c r="I656" s="9" t="s">
        <v>1634</v>
      </c>
      <c r="J656" s="20">
        <v>122292</v>
      </c>
      <c r="K656" s="24">
        <f>K655</f>
        <v>929718</v>
      </c>
      <c r="L656" s="31">
        <f t="shared" si="11"/>
        <v>0.1315366595032042</v>
      </c>
    </row>
    <row r="657" spans="1:12" x14ac:dyDescent="0.25">
      <c r="A657" s="6">
        <v>656</v>
      </c>
      <c r="B657" s="7" t="s">
        <v>1625</v>
      </c>
      <c r="C657" s="7" t="s">
        <v>1434</v>
      </c>
      <c r="D657" s="7" t="s">
        <v>1626</v>
      </c>
      <c r="E657" s="7" t="s">
        <v>1627</v>
      </c>
      <c r="F657" s="8" t="s">
        <v>14</v>
      </c>
      <c r="G657" s="7" t="s">
        <v>43</v>
      </c>
      <c r="H657" s="9" t="s">
        <v>1635</v>
      </c>
      <c r="I657" s="9" t="s">
        <v>1636</v>
      </c>
      <c r="J657" s="20" t="s">
        <v>1637</v>
      </c>
      <c r="K657" s="24">
        <f>K656</f>
        <v>929718</v>
      </c>
      <c r="L657" s="31">
        <f t="shared" si="11"/>
        <v>4.3023798614203444E-4</v>
      </c>
    </row>
    <row r="658" spans="1:12" x14ac:dyDescent="0.25">
      <c r="A658" s="6">
        <v>657</v>
      </c>
      <c r="B658" s="7" t="s">
        <v>1625</v>
      </c>
      <c r="C658" s="7" t="s">
        <v>1434</v>
      </c>
      <c r="D658" s="7" t="s">
        <v>1626</v>
      </c>
      <c r="E658" s="7" t="s">
        <v>1627</v>
      </c>
      <c r="F658" s="8" t="s">
        <v>14</v>
      </c>
      <c r="G658" s="7" t="s">
        <v>31</v>
      </c>
      <c r="H658" s="9" t="s">
        <v>1638</v>
      </c>
      <c r="I658" s="9" t="s">
        <v>1639</v>
      </c>
      <c r="J658" s="20">
        <v>225698</v>
      </c>
      <c r="K658" s="24">
        <f>K657</f>
        <v>929718</v>
      </c>
      <c r="L658" s="31">
        <f t="shared" si="11"/>
        <v>0.24275963249071222</v>
      </c>
    </row>
    <row r="659" spans="1:12" ht="45" x14ac:dyDescent="0.25">
      <c r="A659" s="6">
        <v>658</v>
      </c>
      <c r="B659" s="7" t="s">
        <v>1640</v>
      </c>
      <c r="C659" s="7" t="s">
        <v>1434</v>
      </c>
      <c r="D659" s="7" t="s">
        <v>1641</v>
      </c>
      <c r="E659" s="7" t="s">
        <v>1642</v>
      </c>
      <c r="F659" s="8" t="s">
        <v>14</v>
      </c>
      <c r="G659" s="7" t="s">
        <v>1643</v>
      </c>
      <c r="H659" s="9" t="s">
        <v>1644</v>
      </c>
      <c r="I659" s="9" t="s">
        <v>1645</v>
      </c>
      <c r="J659" s="20">
        <v>3981840</v>
      </c>
      <c r="K659" s="24">
        <f>SUM(J659:J664)</f>
        <v>12385304</v>
      </c>
      <c r="L659" s="31">
        <f t="shared" si="11"/>
        <v>0.32149715501533105</v>
      </c>
    </row>
    <row r="660" spans="1:12" ht="45" x14ac:dyDescent="0.25">
      <c r="A660" s="6">
        <v>659</v>
      </c>
      <c r="B660" s="7" t="s">
        <v>1640</v>
      </c>
      <c r="C660" s="7" t="s">
        <v>1434</v>
      </c>
      <c r="D660" s="7" t="s">
        <v>1641</v>
      </c>
      <c r="E660" s="7" t="s">
        <v>1642</v>
      </c>
      <c r="F660" s="8" t="s">
        <v>14</v>
      </c>
      <c r="G660" s="7" t="s">
        <v>37</v>
      </c>
      <c r="H660" s="9" t="s">
        <v>1646</v>
      </c>
      <c r="I660" s="9" t="s">
        <v>1647</v>
      </c>
      <c r="J660" s="20">
        <v>2278747</v>
      </c>
      <c r="K660" s="24">
        <f>K659</f>
        <v>12385304</v>
      </c>
      <c r="L660" s="31">
        <f t="shared" si="11"/>
        <v>0.18398797478043333</v>
      </c>
    </row>
    <row r="661" spans="1:12" ht="45" x14ac:dyDescent="0.25">
      <c r="A661" s="6">
        <v>660</v>
      </c>
      <c r="B661" s="7" t="s">
        <v>1640</v>
      </c>
      <c r="C661" s="7" t="s">
        <v>1434</v>
      </c>
      <c r="D661" s="7" t="s">
        <v>1641</v>
      </c>
      <c r="E661" s="7" t="s">
        <v>1642</v>
      </c>
      <c r="F661" s="8" t="s">
        <v>14</v>
      </c>
      <c r="G661" s="7" t="s">
        <v>48</v>
      </c>
      <c r="H661" s="9" t="s">
        <v>1648</v>
      </c>
      <c r="I661" s="9" t="s">
        <v>1649</v>
      </c>
      <c r="J661" s="20">
        <v>1977558</v>
      </c>
      <c r="K661" s="24">
        <f>K660</f>
        <v>12385304</v>
      </c>
      <c r="L661" s="31">
        <f t="shared" si="11"/>
        <v>0.15966971824026283</v>
      </c>
    </row>
    <row r="662" spans="1:12" ht="45" x14ac:dyDescent="0.25">
      <c r="A662" s="6">
        <v>661</v>
      </c>
      <c r="B662" s="7" t="s">
        <v>1640</v>
      </c>
      <c r="C662" s="7" t="s">
        <v>1434</v>
      </c>
      <c r="D662" s="7" t="s">
        <v>1641</v>
      </c>
      <c r="E662" s="7" t="s">
        <v>1642</v>
      </c>
      <c r="F662" s="8" t="s">
        <v>14</v>
      </c>
      <c r="G662" s="7" t="s">
        <v>43</v>
      </c>
      <c r="H662" s="9" t="s">
        <v>1650</v>
      </c>
      <c r="I662" s="9" t="s">
        <v>1651</v>
      </c>
      <c r="J662" s="20">
        <v>1230903</v>
      </c>
      <c r="K662" s="24">
        <f>K661</f>
        <v>12385304</v>
      </c>
      <c r="L662" s="31">
        <f t="shared" si="11"/>
        <v>9.9384157223754863E-2</v>
      </c>
    </row>
    <row r="663" spans="1:12" ht="45" x14ac:dyDescent="0.25">
      <c r="A663" s="6">
        <v>662</v>
      </c>
      <c r="B663" s="7" t="s">
        <v>1640</v>
      </c>
      <c r="C663" s="7" t="s">
        <v>1434</v>
      </c>
      <c r="D663" s="7" t="s">
        <v>1641</v>
      </c>
      <c r="E663" s="7" t="s">
        <v>1642</v>
      </c>
      <c r="F663" s="8" t="s">
        <v>14</v>
      </c>
      <c r="G663" s="7" t="s">
        <v>1441</v>
      </c>
      <c r="H663" s="9" t="s">
        <v>1652</v>
      </c>
      <c r="I663" s="9" t="s">
        <v>1653</v>
      </c>
      <c r="J663" s="20">
        <v>589810</v>
      </c>
      <c r="K663" s="24">
        <f>K662</f>
        <v>12385304</v>
      </c>
      <c r="L663" s="31">
        <f t="shared" si="11"/>
        <v>4.7621762049603306E-2</v>
      </c>
    </row>
    <row r="664" spans="1:12" ht="45" x14ac:dyDescent="0.25">
      <c r="A664" s="6">
        <v>663</v>
      </c>
      <c r="B664" s="7" t="s">
        <v>1640</v>
      </c>
      <c r="C664" s="7" t="s">
        <v>1434</v>
      </c>
      <c r="D664" s="7" t="s">
        <v>1641</v>
      </c>
      <c r="E664" s="7" t="s">
        <v>1642</v>
      </c>
      <c r="F664" s="8" t="s">
        <v>14</v>
      </c>
      <c r="G664" s="7" t="s">
        <v>31</v>
      </c>
      <c r="H664" s="9" t="s">
        <v>1654</v>
      </c>
      <c r="I664" s="9" t="s">
        <v>1655</v>
      </c>
      <c r="J664" s="20">
        <v>2326446</v>
      </c>
      <c r="K664" s="24">
        <f>K663</f>
        <v>12385304</v>
      </c>
      <c r="L664" s="31">
        <f t="shared" si="11"/>
        <v>0.18783923269061462</v>
      </c>
    </row>
    <row r="665" spans="1:12" ht="30" x14ac:dyDescent="0.25">
      <c r="A665" s="6">
        <v>664</v>
      </c>
      <c r="B665" s="12" t="s">
        <v>1656</v>
      </c>
      <c r="C665" s="7" t="s">
        <v>74</v>
      </c>
      <c r="D665" s="7" t="s">
        <v>1657</v>
      </c>
      <c r="E665" s="7" t="s">
        <v>1658</v>
      </c>
      <c r="F665" s="1" t="s">
        <v>57</v>
      </c>
      <c r="G665" s="7" t="s">
        <v>183</v>
      </c>
      <c r="H665" s="11" t="s">
        <v>1659</v>
      </c>
      <c r="I665" s="11" t="s">
        <v>1660</v>
      </c>
      <c r="J665" s="21">
        <v>52824685</v>
      </c>
      <c r="K665" s="24">
        <f>SUM(J665:J670)</f>
        <v>234689187</v>
      </c>
      <c r="L665" s="31">
        <f t="shared" si="11"/>
        <v>0.22508359109020221</v>
      </c>
    </row>
    <row r="666" spans="1:12" ht="30" x14ac:dyDescent="0.25">
      <c r="A666" s="6">
        <v>665</v>
      </c>
      <c r="B666" s="12" t="s">
        <v>1656</v>
      </c>
      <c r="C666" s="7" t="s">
        <v>74</v>
      </c>
      <c r="D666" s="7" t="s">
        <v>1657</v>
      </c>
      <c r="E666" s="7" t="s">
        <v>1658</v>
      </c>
      <c r="F666" s="1" t="s">
        <v>57</v>
      </c>
      <c r="G666" s="7" t="s">
        <v>77</v>
      </c>
      <c r="H666" s="11" t="s">
        <v>1661</v>
      </c>
      <c r="I666" s="11" t="s">
        <v>1662</v>
      </c>
      <c r="J666" s="21">
        <v>49573056</v>
      </c>
      <c r="K666" s="24">
        <f>K665</f>
        <v>234689187</v>
      </c>
      <c r="L666" s="31">
        <f t="shared" si="11"/>
        <v>0.21122854714222516</v>
      </c>
    </row>
    <row r="667" spans="1:12" ht="30" x14ac:dyDescent="0.25">
      <c r="A667" s="6">
        <v>666</v>
      </c>
      <c r="B667" s="12" t="s">
        <v>1656</v>
      </c>
      <c r="C667" s="7" t="s">
        <v>74</v>
      </c>
      <c r="D667" s="7" t="s">
        <v>1657</v>
      </c>
      <c r="E667" s="7" t="s">
        <v>1658</v>
      </c>
      <c r="F667" s="1" t="s">
        <v>57</v>
      </c>
      <c r="G667" s="7" t="s">
        <v>37</v>
      </c>
      <c r="H667" s="11" t="s">
        <v>1663</v>
      </c>
      <c r="I667" s="11" t="s">
        <v>1664</v>
      </c>
      <c r="J667" s="21">
        <v>34237699</v>
      </c>
      <c r="K667" s="24">
        <f>K666</f>
        <v>234689187</v>
      </c>
      <c r="L667" s="31">
        <f t="shared" si="11"/>
        <v>0.14588528529011438</v>
      </c>
    </row>
    <row r="668" spans="1:12" ht="30" x14ac:dyDescent="0.25">
      <c r="A668" s="6">
        <v>667</v>
      </c>
      <c r="B668" s="12" t="s">
        <v>1656</v>
      </c>
      <c r="C668" s="7" t="s">
        <v>74</v>
      </c>
      <c r="D668" s="7" t="s">
        <v>1657</v>
      </c>
      <c r="E668" s="7" t="s">
        <v>1658</v>
      </c>
      <c r="F668" s="1" t="s">
        <v>57</v>
      </c>
      <c r="G668" s="7" t="s">
        <v>97</v>
      </c>
      <c r="H668" s="11" t="s">
        <v>1665</v>
      </c>
      <c r="I668" s="11" t="s">
        <v>1666</v>
      </c>
      <c r="J668" s="21">
        <v>28650489</v>
      </c>
      <c r="K668" s="24">
        <f>K667</f>
        <v>234689187</v>
      </c>
      <c r="L668" s="31">
        <f t="shared" si="11"/>
        <v>0.12207843644709546</v>
      </c>
    </row>
    <row r="669" spans="1:12" ht="30" x14ac:dyDescent="0.25">
      <c r="A669" s="6">
        <v>668</v>
      </c>
      <c r="B669" s="12" t="s">
        <v>1656</v>
      </c>
      <c r="C669" s="7" t="s">
        <v>74</v>
      </c>
      <c r="D669" s="7" t="s">
        <v>1657</v>
      </c>
      <c r="E669" s="7" t="s">
        <v>1658</v>
      </c>
      <c r="F669" s="1" t="s">
        <v>57</v>
      </c>
      <c r="G669" s="7" t="s">
        <v>167</v>
      </c>
      <c r="H669" s="11" t="s">
        <v>1667</v>
      </c>
      <c r="I669" s="11" t="s">
        <v>1668</v>
      </c>
      <c r="J669" s="21">
        <v>18217383</v>
      </c>
      <c r="K669" s="24">
        <f>K668</f>
        <v>234689187</v>
      </c>
      <c r="L669" s="31">
        <f t="shared" si="11"/>
        <v>7.7623444151263779E-2</v>
      </c>
    </row>
    <row r="670" spans="1:12" ht="30" x14ac:dyDescent="0.25">
      <c r="A670" s="6">
        <v>669</v>
      </c>
      <c r="B670" s="12" t="s">
        <v>1656</v>
      </c>
      <c r="C670" s="7" t="s">
        <v>74</v>
      </c>
      <c r="D670" s="7" t="s">
        <v>1657</v>
      </c>
      <c r="E670" s="7" t="s">
        <v>1658</v>
      </c>
      <c r="F670" s="1" t="s">
        <v>57</v>
      </c>
      <c r="G670" s="7" t="s">
        <v>31</v>
      </c>
      <c r="H670" s="11" t="s">
        <v>1669</v>
      </c>
      <c r="I670" s="11" t="s">
        <v>1670</v>
      </c>
      <c r="J670" s="21">
        <v>51185875</v>
      </c>
      <c r="K670" s="24">
        <f>K669</f>
        <v>234689187</v>
      </c>
      <c r="L670" s="31">
        <f t="shared" si="11"/>
        <v>0.21810069587909903</v>
      </c>
    </row>
    <row r="671" spans="1:12" ht="30" x14ac:dyDescent="0.25">
      <c r="A671" s="6">
        <v>670</v>
      </c>
      <c r="B671" s="7" t="s">
        <v>1671</v>
      </c>
      <c r="C671" s="7" t="s">
        <v>1434</v>
      </c>
      <c r="D671" s="7" t="s">
        <v>1672</v>
      </c>
      <c r="E671" s="7" t="s">
        <v>1673</v>
      </c>
      <c r="F671" s="8" t="s">
        <v>14</v>
      </c>
      <c r="G671" s="7" t="s">
        <v>37</v>
      </c>
      <c r="H671" s="9" t="s">
        <v>1674</v>
      </c>
      <c r="I671" s="9" t="s">
        <v>1675</v>
      </c>
      <c r="J671" s="20">
        <v>1741934</v>
      </c>
      <c r="K671" s="24">
        <f>SUM(J671:J676)</f>
        <v>3471229</v>
      </c>
      <c r="L671" s="31">
        <f t="shared" si="11"/>
        <v>0.50182053676089933</v>
      </c>
    </row>
    <row r="672" spans="1:12" ht="30" x14ac:dyDescent="0.25">
      <c r="A672" s="6">
        <v>671</v>
      </c>
      <c r="B672" s="7" t="s">
        <v>1671</v>
      </c>
      <c r="C672" s="7" t="s">
        <v>1434</v>
      </c>
      <c r="D672" s="7" t="s">
        <v>1672</v>
      </c>
      <c r="E672" s="7" t="s">
        <v>1673</v>
      </c>
      <c r="F672" s="8" t="s">
        <v>14</v>
      </c>
      <c r="G672" s="7" t="s">
        <v>1573</v>
      </c>
      <c r="H672" s="9" t="s">
        <v>1676</v>
      </c>
      <c r="I672" s="9" t="s">
        <v>1677</v>
      </c>
      <c r="J672" s="20">
        <v>1102292</v>
      </c>
      <c r="K672" s="24">
        <f>K671</f>
        <v>3471229</v>
      </c>
      <c r="L672" s="31">
        <f t="shared" si="11"/>
        <v>0.31755093080865593</v>
      </c>
    </row>
    <row r="673" spans="1:12" ht="30" x14ac:dyDescent="0.25">
      <c r="A673" s="6">
        <v>672</v>
      </c>
      <c r="B673" s="7" t="s">
        <v>1671</v>
      </c>
      <c r="C673" s="7" t="s">
        <v>1434</v>
      </c>
      <c r="D673" s="7" t="s">
        <v>1672</v>
      </c>
      <c r="E673" s="7" t="s">
        <v>1673</v>
      </c>
      <c r="F673" s="8" t="s">
        <v>14</v>
      </c>
      <c r="G673" s="7" t="s">
        <v>43</v>
      </c>
      <c r="H673" s="9" t="s">
        <v>1678</v>
      </c>
      <c r="I673" s="9" t="s">
        <v>1679</v>
      </c>
      <c r="J673" s="20">
        <v>365142</v>
      </c>
      <c r="K673" s="24">
        <f>K672</f>
        <v>3471229</v>
      </c>
      <c r="L673" s="31">
        <f t="shared" si="11"/>
        <v>0.10519098567106924</v>
      </c>
    </row>
    <row r="674" spans="1:12" ht="30" x14ac:dyDescent="0.25">
      <c r="A674" s="6">
        <v>673</v>
      </c>
      <c r="B674" s="7" t="s">
        <v>1671</v>
      </c>
      <c r="C674" s="7" t="s">
        <v>1434</v>
      </c>
      <c r="D674" s="7" t="s">
        <v>1672</v>
      </c>
      <c r="E674" s="7" t="s">
        <v>1673</v>
      </c>
      <c r="F674" s="8" t="s">
        <v>14</v>
      </c>
      <c r="G674" s="7" t="s">
        <v>1680</v>
      </c>
      <c r="H674" s="9" t="s">
        <v>30</v>
      </c>
      <c r="I674" s="9" t="s">
        <v>1681</v>
      </c>
      <c r="J674" s="20">
        <v>56856</v>
      </c>
      <c r="K674" s="24">
        <f>K673</f>
        <v>3471229</v>
      </c>
      <c r="L674" s="31">
        <f t="shared" si="11"/>
        <v>1.6379213241189215E-2</v>
      </c>
    </row>
    <row r="675" spans="1:12" ht="30" x14ac:dyDescent="0.25">
      <c r="A675" s="6">
        <v>674</v>
      </c>
      <c r="B675" s="7" t="s">
        <v>1671</v>
      </c>
      <c r="C675" s="7" t="s">
        <v>1434</v>
      </c>
      <c r="D675" s="7" t="s">
        <v>1672</v>
      </c>
      <c r="E675" s="7" t="s">
        <v>1673</v>
      </c>
      <c r="F675" s="8" t="s">
        <v>14</v>
      </c>
      <c r="G675" s="7" t="s">
        <v>1682</v>
      </c>
      <c r="H675" s="9" t="s">
        <v>1683</v>
      </c>
      <c r="I675" s="9" t="s">
        <v>1684</v>
      </c>
      <c r="J675" s="20" t="s">
        <v>30</v>
      </c>
      <c r="K675" s="24">
        <f>K674</f>
        <v>3471229</v>
      </c>
      <c r="L675" s="31">
        <f t="shared" si="11"/>
        <v>0</v>
      </c>
    </row>
    <row r="676" spans="1:12" ht="30" x14ac:dyDescent="0.25">
      <c r="A676" s="6">
        <v>675</v>
      </c>
      <c r="B676" s="7" t="s">
        <v>1671</v>
      </c>
      <c r="C676" s="7" t="s">
        <v>1434</v>
      </c>
      <c r="D676" s="7" t="s">
        <v>1672</v>
      </c>
      <c r="E676" s="7" t="s">
        <v>1673</v>
      </c>
      <c r="F676" s="8" t="s">
        <v>14</v>
      </c>
      <c r="G676" s="7" t="s">
        <v>31</v>
      </c>
      <c r="H676" s="9" t="s">
        <v>1685</v>
      </c>
      <c r="I676" s="9" t="s">
        <v>1686</v>
      </c>
      <c r="J676" s="20">
        <v>205005</v>
      </c>
      <c r="K676" s="24">
        <f>K675</f>
        <v>3471229</v>
      </c>
      <c r="L676" s="31">
        <f t="shared" si="11"/>
        <v>5.9058333518186207E-2</v>
      </c>
    </row>
    <row r="677" spans="1:12" ht="45" x14ac:dyDescent="0.25">
      <c r="A677" s="6">
        <v>676</v>
      </c>
      <c r="B677" s="7" t="s">
        <v>1687</v>
      </c>
      <c r="C677" s="7" t="s">
        <v>74</v>
      </c>
      <c r="D677" s="7" t="s">
        <v>1688</v>
      </c>
      <c r="E677" s="7" t="s">
        <v>1689</v>
      </c>
      <c r="F677" s="8" t="s">
        <v>14</v>
      </c>
      <c r="G677" s="7" t="s">
        <v>37</v>
      </c>
      <c r="H677" s="9" t="s">
        <v>1690</v>
      </c>
      <c r="I677" s="9" t="s">
        <v>1691</v>
      </c>
      <c r="J677" s="20">
        <v>361480884</v>
      </c>
      <c r="K677" s="24">
        <f>SUM(J677:J682)</f>
        <v>480785805</v>
      </c>
      <c r="L677" s="31">
        <f t="shared" si="11"/>
        <v>0.75185431899346533</v>
      </c>
    </row>
    <row r="678" spans="1:12" ht="45" x14ac:dyDescent="0.25">
      <c r="A678" s="6">
        <v>677</v>
      </c>
      <c r="B678" s="7" t="s">
        <v>1687</v>
      </c>
      <c r="C678" s="7" t="s">
        <v>74</v>
      </c>
      <c r="D678" s="7" t="s">
        <v>1688</v>
      </c>
      <c r="E678" s="7" t="s">
        <v>1689</v>
      </c>
      <c r="F678" s="8" t="s">
        <v>14</v>
      </c>
      <c r="G678" s="7" t="s">
        <v>18</v>
      </c>
      <c r="H678" s="9" t="s">
        <v>1692</v>
      </c>
      <c r="I678" s="9" t="s">
        <v>1693</v>
      </c>
      <c r="J678" s="20">
        <v>65196282</v>
      </c>
      <c r="K678" s="24">
        <f>K677</f>
        <v>480785805</v>
      </c>
      <c r="L678" s="31">
        <f t="shared" si="11"/>
        <v>0.13560359170753805</v>
      </c>
    </row>
    <row r="679" spans="1:12" ht="45" x14ac:dyDescent="0.25">
      <c r="A679" s="6">
        <v>678</v>
      </c>
      <c r="B679" s="7" t="s">
        <v>1687</v>
      </c>
      <c r="C679" s="7" t="s">
        <v>74</v>
      </c>
      <c r="D679" s="7" t="s">
        <v>1688</v>
      </c>
      <c r="E679" s="7" t="s">
        <v>1689</v>
      </c>
      <c r="F679" s="8" t="s">
        <v>14</v>
      </c>
      <c r="G679" s="7" t="s">
        <v>128</v>
      </c>
      <c r="H679" s="9" t="s">
        <v>1694</v>
      </c>
      <c r="I679" s="9" t="s">
        <v>1695</v>
      </c>
      <c r="J679" s="20">
        <v>15469598</v>
      </c>
      <c r="K679" s="24">
        <f>K678</f>
        <v>480785805</v>
      </c>
      <c r="L679" s="31">
        <f t="shared" si="11"/>
        <v>3.2175654603612935E-2</v>
      </c>
    </row>
    <row r="680" spans="1:12" ht="45" x14ac:dyDescent="0.25">
      <c r="A680" s="6">
        <v>679</v>
      </c>
      <c r="B680" s="7" t="s">
        <v>1687</v>
      </c>
      <c r="C680" s="7" t="s">
        <v>74</v>
      </c>
      <c r="D680" s="7" t="s">
        <v>1688</v>
      </c>
      <c r="E680" s="7" t="s">
        <v>1689</v>
      </c>
      <c r="F680" s="8" t="s">
        <v>14</v>
      </c>
      <c r="G680" s="7" t="s">
        <v>1696</v>
      </c>
      <c r="H680" s="9" t="s">
        <v>1697</v>
      </c>
      <c r="I680" s="9" t="s">
        <v>1698</v>
      </c>
      <c r="J680" s="20">
        <v>11893928</v>
      </c>
      <c r="K680" s="24">
        <f>K679</f>
        <v>480785805</v>
      </c>
      <c r="L680" s="31">
        <f t="shared" si="11"/>
        <v>2.4738517394455938E-2</v>
      </c>
    </row>
    <row r="681" spans="1:12" ht="45" x14ac:dyDescent="0.25">
      <c r="A681" s="6">
        <v>680</v>
      </c>
      <c r="B681" s="7" t="s">
        <v>1687</v>
      </c>
      <c r="C681" s="7" t="s">
        <v>74</v>
      </c>
      <c r="D681" s="7" t="s">
        <v>1688</v>
      </c>
      <c r="E681" s="7" t="s">
        <v>1689</v>
      </c>
      <c r="F681" s="8" t="s">
        <v>14</v>
      </c>
      <c r="G681" s="7" t="s">
        <v>43</v>
      </c>
      <c r="H681" s="9" t="s">
        <v>1699</v>
      </c>
      <c r="I681" s="9" t="s">
        <v>1700</v>
      </c>
      <c r="J681" s="20">
        <v>4667774</v>
      </c>
      <c r="K681" s="24">
        <f>K680</f>
        <v>480785805</v>
      </c>
      <c r="L681" s="31">
        <f t="shared" si="11"/>
        <v>9.70863522062595E-3</v>
      </c>
    </row>
    <row r="682" spans="1:12" ht="45" x14ac:dyDescent="0.25">
      <c r="A682" s="6">
        <v>681</v>
      </c>
      <c r="B682" s="7" t="s">
        <v>1687</v>
      </c>
      <c r="C682" s="7" t="s">
        <v>74</v>
      </c>
      <c r="D682" s="7" t="s">
        <v>1688</v>
      </c>
      <c r="E682" s="7" t="s">
        <v>1689</v>
      </c>
      <c r="F682" s="8" t="s">
        <v>14</v>
      </c>
      <c r="G682" s="7" t="s">
        <v>31</v>
      </c>
      <c r="H682" s="9" t="s">
        <v>1701</v>
      </c>
      <c r="I682" s="9" t="s">
        <v>1702</v>
      </c>
      <c r="J682" s="20">
        <v>22077339</v>
      </c>
      <c r="K682" s="24">
        <f>K681</f>
        <v>480785805</v>
      </c>
      <c r="L682" s="31">
        <f t="shared" si="11"/>
        <v>4.5919282080301854E-2</v>
      </c>
    </row>
    <row r="683" spans="1:12" ht="30" x14ac:dyDescent="0.25">
      <c r="A683" s="6">
        <v>682</v>
      </c>
      <c r="B683" s="12" t="s">
        <v>1703</v>
      </c>
      <c r="C683" s="7" t="s">
        <v>1434</v>
      </c>
      <c r="D683" s="7" t="s">
        <v>1704</v>
      </c>
      <c r="E683" s="7" t="s">
        <v>1705</v>
      </c>
      <c r="F683" s="1" t="s">
        <v>57</v>
      </c>
      <c r="G683" s="7" t="s">
        <v>37</v>
      </c>
      <c r="H683" s="11" t="s">
        <v>1706</v>
      </c>
      <c r="I683" s="11" t="s">
        <v>1707</v>
      </c>
      <c r="J683" s="21">
        <v>99184461</v>
      </c>
      <c r="K683" s="24">
        <f>SUM(J683:J688)</f>
        <v>373446904</v>
      </c>
      <c r="L683" s="31">
        <f t="shared" si="11"/>
        <v>0.26559186844939009</v>
      </c>
    </row>
    <row r="684" spans="1:12" ht="30" x14ac:dyDescent="0.25">
      <c r="A684" s="6">
        <v>683</v>
      </c>
      <c r="B684" s="12" t="s">
        <v>1703</v>
      </c>
      <c r="C684" s="7" t="s">
        <v>1434</v>
      </c>
      <c r="D684" s="7" t="s">
        <v>1704</v>
      </c>
      <c r="E684" s="7" t="s">
        <v>1705</v>
      </c>
      <c r="F684" s="1" t="s">
        <v>57</v>
      </c>
      <c r="G684" s="7" t="s">
        <v>18</v>
      </c>
      <c r="H684" s="11" t="s">
        <v>1708</v>
      </c>
      <c r="I684" s="11" t="s">
        <v>1709</v>
      </c>
      <c r="J684" s="21">
        <v>89900084</v>
      </c>
      <c r="K684" s="24">
        <f>K683</f>
        <v>373446904</v>
      </c>
      <c r="L684" s="31">
        <f t="shared" si="11"/>
        <v>0.24073056447135521</v>
      </c>
    </row>
    <row r="685" spans="1:12" ht="30" x14ac:dyDescent="0.25">
      <c r="A685" s="6">
        <v>684</v>
      </c>
      <c r="B685" s="12" t="s">
        <v>1703</v>
      </c>
      <c r="C685" s="7" t="s">
        <v>1434</v>
      </c>
      <c r="D685" s="7" t="s">
        <v>1704</v>
      </c>
      <c r="E685" s="7" t="s">
        <v>1705</v>
      </c>
      <c r="F685" s="1" t="s">
        <v>57</v>
      </c>
      <c r="G685" s="7" t="s">
        <v>43</v>
      </c>
      <c r="H685" s="11" t="s">
        <v>1710</v>
      </c>
      <c r="I685" s="11" t="s">
        <v>1711</v>
      </c>
      <c r="J685" s="21">
        <v>66051701</v>
      </c>
      <c r="K685" s="24">
        <f>K684</f>
        <v>373446904</v>
      </c>
      <c r="L685" s="31">
        <f t="shared" si="11"/>
        <v>0.17687039386996767</v>
      </c>
    </row>
    <row r="686" spans="1:12" ht="30" x14ac:dyDescent="0.25">
      <c r="A686" s="6">
        <v>685</v>
      </c>
      <c r="B686" s="12" t="s">
        <v>1703</v>
      </c>
      <c r="C686" s="7" t="s">
        <v>1434</v>
      </c>
      <c r="D686" s="7" t="s">
        <v>1704</v>
      </c>
      <c r="E686" s="7" t="s">
        <v>1705</v>
      </c>
      <c r="F686" s="1" t="s">
        <v>57</v>
      </c>
      <c r="G686" s="7" t="s">
        <v>97</v>
      </c>
      <c r="H686" s="11" t="s">
        <v>1712</v>
      </c>
      <c r="I686" s="11" t="s">
        <v>1713</v>
      </c>
      <c r="J686" s="21">
        <v>42785804</v>
      </c>
      <c r="K686" s="24">
        <f>K685</f>
        <v>373446904</v>
      </c>
      <c r="L686" s="31">
        <f t="shared" si="11"/>
        <v>0.11456997913684672</v>
      </c>
    </row>
    <row r="687" spans="1:12" ht="30" x14ac:dyDescent="0.25">
      <c r="A687" s="6">
        <v>686</v>
      </c>
      <c r="B687" s="12" t="s">
        <v>1703</v>
      </c>
      <c r="C687" s="7" t="s">
        <v>1434</v>
      </c>
      <c r="D687" s="7" t="s">
        <v>1704</v>
      </c>
      <c r="E687" s="7" t="s">
        <v>1705</v>
      </c>
      <c r="F687" s="1" t="s">
        <v>57</v>
      </c>
      <c r="G687" s="7" t="s">
        <v>198</v>
      </c>
      <c r="H687" s="11" t="s">
        <v>1714</v>
      </c>
      <c r="I687" s="11" t="s">
        <v>1715</v>
      </c>
      <c r="J687" s="21">
        <v>23569404</v>
      </c>
      <c r="K687" s="24">
        <f>K686</f>
        <v>373446904</v>
      </c>
      <c r="L687" s="31">
        <f t="shared" si="11"/>
        <v>6.3113132677088679E-2</v>
      </c>
    </row>
    <row r="688" spans="1:12" ht="30" x14ac:dyDescent="0.25">
      <c r="A688" s="6">
        <v>687</v>
      </c>
      <c r="B688" s="12" t="s">
        <v>1703</v>
      </c>
      <c r="C688" s="7" t="s">
        <v>1434</v>
      </c>
      <c r="D688" s="7" t="s">
        <v>1704</v>
      </c>
      <c r="E688" s="7" t="s">
        <v>1705</v>
      </c>
      <c r="F688" s="1" t="s">
        <v>57</v>
      </c>
      <c r="G688" s="7" t="s">
        <v>31</v>
      </c>
      <c r="H688" s="11" t="s">
        <v>1716</v>
      </c>
      <c r="I688" s="11" t="s">
        <v>1717</v>
      </c>
      <c r="J688" s="21">
        <v>51955450</v>
      </c>
      <c r="K688" s="24">
        <f>K687</f>
        <v>373446904</v>
      </c>
      <c r="L688" s="31">
        <f t="shared" si="11"/>
        <v>0.13912406139535166</v>
      </c>
    </row>
    <row r="689" spans="1:12" ht="45" x14ac:dyDescent="0.25">
      <c r="A689" s="6">
        <v>688</v>
      </c>
      <c r="B689" s="12" t="s">
        <v>1718</v>
      </c>
      <c r="C689" s="7" t="s">
        <v>74</v>
      </c>
      <c r="D689" s="7" t="s">
        <v>1719</v>
      </c>
      <c r="E689" s="7" t="s">
        <v>1720</v>
      </c>
      <c r="F689" s="1" t="s">
        <v>57</v>
      </c>
      <c r="G689" s="7" t="s">
        <v>37</v>
      </c>
      <c r="H689" s="11" t="s">
        <v>1721</v>
      </c>
      <c r="I689" s="11" t="s">
        <v>1722</v>
      </c>
      <c r="J689" s="21">
        <v>27307252</v>
      </c>
      <c r="K689" s="24">
        <f>SUM(J689:J694)</f>
        <v>64470672</v>
      </c>
      <c r="L689" s="31">
        <f t="shared" si="11"/>
        <v>0.42356084019102513</v>
      </c>
    </row>
    <row r="690" spans="1:12" ht="45" x14ac:dyDescent="0.25">
      <c r="A690" s="6">
        <v>689</v>
      </c>
      <c r="B690" s="12" t="s">
        <v>1718</v>
      </c>
      <c r="C690" s="7" t="s">
        <v>74</v>
      </c>
      <c r="D690" s="7" t="s">
        <v>1719</v>
      </c>
      <c r="E690" s="7" t="s">
        <v>1720</v>
      </c>
      <c r="F690" s="1" t="s">
        <v>57</v>
      </c>
      <c r="G690" s="7" t="s">
        <v>43</v>
      </c>
      <c r="H690" s="11" t="s">
        <v>1723</v>
      </c>
      <c r="I690" s="11" t="s">
        <v>1724</v>
      </c>
      <c r="J690" s="21">
        <v>13378199</v>
      </c>
      <c r="K690" s="24">
        <f>K689</f>
        <v>64470672</v>
      </c>
      <c r="L690" s="31">
        <f t="shared" si="11"/>
        <v>0.20750829152207378</v>
      </c>
    </row>
    <row r="691" spans="1:12" ht="45" x14ac:dyDescent="0.25">
      <c r="A691" s="6">
        <v>690</v>
      </c>
      <c r="B691" s="12" t="s">
        <v>1718</v>
      </c>
      <c r="C691" s="7" t="s">
        <v>74</v>
      </c>
      <c r="D691" s="7" t="s">
        <v>1719</v>
      </c>
      <c r="E691" s="7" t="s">
        <v>1720</v>
      </c>
      <c r="F691" s="1" t="s">
        <v>57</v>
      </c>
      <c r="G691" s="7" t="s">
        <v>86</v>
      </c>
      <c r="H691" s="11" t="s">
        <v>1725</v>
      </c>
      <c r="I691" s="11" t="s">
        <v>1726</v>
      </c>
      <c r="J691" s="21">
        <v>6935952</v>
      </c>
      <c r="K691" s="24">
        <f>K690</f>
        <v>64470672</v>
      </c>
      <c r="L691" s="31">
        <f t="shared" si="11"/>
        <v>0.10758305730084526</v>
      </c>
    </row>
    <row r="692" spans="1:12" ht="45" x14ac:dyDescent="0.25">
      <c r="A692" s="6">
        <v>691</v>
      </c>
      <c r="B692" s="12" t="s">
        <v>1718</v>
      </c>
      <c r="C692" s="7" t="s">
        <v>74</v>
      </c>
      <c r="D692" s="7" t="s">
        <v>1719</v>
      </c>
      <c r="E692" s="7" t="s">
        <v>1720</v>
      </c>
      <c r="F692" s="1" t="s">
        <v>57</v>
      </c>
      <c r="G692" s="7" t="s">
        <v>167</v>
      </c>
      <c r="H692" s="11" t="s">
        <v>1727</v>
      </c>
      <c r="I692" s="11" t="s">
        <v>1728</v>
      </c>
      <c r="J692" s="21">
        <v>5601267</v>
      </c>
      <c r="K692" s="24">
        <f>K691</f>
        <v>64470672</v>
      </c>
      <c r="L692" s="31">
        <f t="shared" si="11"/>
        <v>8.6880853359183233E-2</v>
      </c>
    </row>
    <row r="693" spans="1:12" ht="45" x14ac:dyDescent="0.25">
      <c r="A693" s="6">
        <v>692</v>
      </c>
      <c r="B693" s="12" t="s">
        <v>1718</v>
      </c>
      <c r="C693" s="7" t="s">
        <v>74</v>
      </c>
      <c r="D693" s="7" t="s">
        <v>1719</v>
      </c>
      <c r="E693" s="7" t="s">
        <v>1720</v>
      </c>
      <c r="F693" s="1" t="s">
        <v>57</v>
      </c>
      <c r="G693" s="7" t="s">
        <v>77</v>
      </c>
      <c r="H693" s="11" t="s">
        <v>1729</v>
      </c>
      <c r="I693" s="11" t="s">
        <v>1730</v>
      </c>
      <c r="J693" s="21">
        <v>3349061</v>
      </c>
      <c r="K693" s="24">
        <f>K692</f>
        <v>64470672</v>
      </c>
      <c r="L693" s="31">
        <f t="shared" si="11"/>
        <v>5.1947046557851914E-2</v>
      </c>
    </row>
    <row r="694" spans="1:12" ht="45" x14ac:dyDescent="0.25">
      <c r="A694" s="6">
        <v>693</v>
      </c>
      <c r="B694" s="12" t="s">
        <v>1718</v>
      </c>
      <c r="C694" s="7" t="s">
        <v>74</v>
      </c>
      <c r="D694" s="7" t="s">
        <v>1719</v>
      </c>
      <c r="E694" s="7" t="s">
        <v>1720</v>
      </c>
      <c r="F694" s="1" t="s">
        <v>57</v>
      </c>
      <c r="G694" s="7" t="s">
        <v>31</v>
      </c>
      <c r="H694" s="11" t="s">
        <v>1731</v>
      </c>
      <c r="I694" s="11" t="s">
        <v>1732</v>
      </c>
      <c r="J694" s="21">
        <v>7898941</v>
      </c>
      <c r="K694" s="24">
        <f>K693</f>
        <v>64470672</v>
      </c>
      <c r="L694" s="31">
        <f t="shared" si="11"/>
        <v>0.12251991106902066</v>
      </c>
    </row>
    <row r="695" spans="1:12" ht="45" x14ac:dyDescent="0.25">
      <c r="A695" s="6">
        <v>694</v>
      </c>
      <c r="B695" s="12" t="s">
        <v>1733</v>
      </c>
      <c r="C695" s="7" t="s">
        <v>74</v>
      </c>
      <c r="D695" s="7" t="s">
        <v>1734</v>
      </c>
      <c r="E695" s="7" t="s">
        <v>1735</v>
      </c>
      <c r="F695" s="1" t="s">
        <v>57</v>
      </c>
      <c r="G695" s="7" t="s">
        <v>24</v>
      </c>
      <c r="H695" s="11" t="s">
        <v>1736</v>
      </c>
      <c r="I695" s="11" t="s">
        <v>1737</v>
      </c>
      <c r="J695" s="21">
        <v>3749721</v>
      </c>
      <c r="K695" s="24">
        <f>SUM(J695:J700)</f>
        <v>9680700</v>
      </c>
      <c r="L695" s="31">
        <f t="shared" si="11"/>
        <v>0.38733986178685426</v>
      </c>
    </row>
    <row r="696" spans="1:12" ht="45" x14ac:dyDescent="0.25">
      <c r="A696" s="6">
        <v>695</v>
      </c>
      <c r="B696" s="12" t="s">
        <v>1733</v>
      </c>
      <c r="C696" s="7" t="s">
        <v>74</v>
      </c>
      <c r="D696" s="7" t="s">
        <v>1734</v>
      </c>
      <c r="E696" s="7" t="s">
        <v>1735</v>
      </c>
      <c r="F696" s="1" t="s">
        <v>57</v>
      </c>
      <c r="G696" s="7" t="s">
        <v>37</v>
      </c>
      <c r="H696" s="11" t="s">
        <v>1738</v>
      </c>
      <c r="I696" s="11" t="s">
        <v>1739</v>
      </c>
      <c r="J696" s="21">
        <v>1819830</v>
      </c>
      <c r="K696" s="24">
        <f>K695</f>
        <v>9680700</v>
      </c>
      <c r="L696" s="31">
        <f t="shared" si="11"/>
        <v>0.18798537295856704</v>
      </c>
    </row>
    <row r="697" spans="1:12" ht="45" x14ac:dyDescent="0.25">
      <c r="A697" s="6">
        <v>696</v>
      </c>
      <c r="B697" s="12" t="s">
        <v>1733</v>
      </c>
      <c r="C697" s="7" t="s">
        <v>74</v>
      </c>
      <c r="D697" s="7" t="s">
        <v>1734</v>
      </c>
      <c r="E697" s="7" t="s">
        <v>1735</v>
      </c>
      <c r="F697" s="1" t="s">
        <v>57</v>
      </c>
      <c r="G697" s="7" t="s">
        <v>128</v>
      </c>
      <c r="H697" s="11" t="s">
        <v>1740</v>
      </c>
      <c r="I697" s="11" t="s">
        <v>1741</v>
      </c>
      <c r="J697" s="21">
        <v>769814</v>
      </c>
      <c r="K697" s="24">
        <f>K696</f>
        <v>9680700</v>
      </c>
      <c r="L697" s="31">
        <f t="shared" si="11"/>
        <v>7.9520489220820806E-2</v>
      </c>
    </row>
    <row r="698" spans="1:12" ht="45" x14ac:dyDescent="0.25">
      <c r="A698" s="6">
        <v>697</v>
      </c>
      <c r="B698" s="12" t="s">
        <v>1733</v>
      </c>
      <c r="C698" s="7" t="s">
        <v>74</v>
      </c>
      <c r="D698" s="7" t="s">
        <v>1734</v>
      </c>
      <c r="E698" s="7" t="s">
        <v>1735</v>
      </c>
      <c r="F698" s="1" t="s">
        <v>57</v>
      </c>
      <c r="G698" s="7" t="s">
        <v>1742</v>
      </c>
      <c r="H698" s="11" t="s">
        <v>1743</v>
      </c>
      <c r="I698" s="11" t="s">
        <v>1744</v>
      </c>
      <c r="J698" s="21">
        <v>543626</v>
      </c>
      <c r="K698" s="24">
        <f>K697</f>
        <v>9680700</v>
      </c>
      <c r="L698" s="31">
        <f t="shared" si="11"/>
        <v>5.6155649901350108E-2</v>
      </c>
    </row>
    <row r="699" spans="1:12" ht="45" x14ac:dyDescent="0.25">
      <c r="A699" s="6">
        <v>698</v>
      </c>
      <c r="B699" s="12" t="s">
        <v>1733</v>
      </c>
      <c r="C699" s="7" t="s">
        <v>74</v>
      </c>
      <c r="D699" s="7" t="s">
        <v>1734</v>
      </c>
      <c r="E699" s="7" t="s">
        <v>1735</v>
      </c>
      <c r="F699" s="1" t="s">
        <v>57</v>
      </c>
      <c r="G699" s="7" t="s">
        <v>18</v>
      </c>
      <c r="H699" s="11" t="s">
        <v>1745</v>
      </c>
      <c r="I699" s="11" t="s">
        <v>1746</v>
      </c>
      <c r="J699" s="21">
        <v>387496</v>
      </c>
      <c r="K699" s="24">
        <f>K698</f>
        <v>9680700</v>
      </c>
      <c r="L699" s="31">
        <f t="shared" si="11"/>
        <v>4.00276839484748E-2</v>
      </c>
    </row>
    <row r="700" spans="1:12" ht="45" x14ac:dyDescent="0.25">
      <c r="A700" s="6">
        <v>699</v>
      </c>
      <c r="B700" s="12" t="s">
        <v>1733</v>
      </c>
      <c r="C700" s="7" t="s">
        <v>74</v>
      </c>
      <c r="D700" s="7" t="s">
        <v>1734</v>
      </c>
      <c r="E700" s="7" t="s">
        <v>1735</v>
      </c>
      <c r="F700" s="1" t="s">
        <v>57</v>
      </c>
      <c r="G700" s="7" t="s">
        <v>31</v>
      </c>
      <c r="H700" s="11" t="s">
        <v>1747</v>
      </c>
      <c r="I700" s="11" t="s">
        <v>1748</v>
      </c>
      <c r="J700" s="21">
        <v>2410213</v>
      </c>
      <c r="K700" s="24">
        <f>K699</f>
        <v>9680700</v>
      </c>
      <c r="L700" s="31">
        <f t="shared" si="11"/>
        <v>0.24897094218393298</v>
      </c>
    </row>
    <row r="701" spans="1:12" ht="60" x14ac:dyDescent="0.25">
      <c r="A701" s="6">
        <v>700</v>
      </c>
      <c r="B701" s="12" t="s">
        <v>1749</v>
      </c>
      <c r="C701" s="7" t="s">
        <v>11</v>
      </c>
      <c r="D701" s="7" t="s">
        <v>1750</v>
      </c>
      <c r="E701" s="7" t="s">
        <v>1751</v>
      </c>
      <c r="F701" s="1" t="s">
        <v>57</v>
      </c>
      <c r="G701" s="7" t="s">
        <v>37</v>
      </c>
      <c r="H701" s="11" t="s">
        <v>1752</v>
      </c>
      <c r="I701" s="11" t="s">
        <v>1753</v>
      </c>
      <c r="J701" s="21">
        <v>8592474</v>
      </c>
      <c r="K701" s="24">
        <f>SUM(J701:J706)</f>
        <v>31059683</v>
      </c>
      <c r="L701" s="31">
        <f t="shared" si="11"/>
        <v>0.27664396961166665</v>
      </c>
    </row>
    <row r="702" spans="1:12" ht="60" x14ac:dyDescent="0.25">
      <c r="A702" s="6">
        <v>701</v>
      </c>
      <c r="B702" s="12" t="s">
        <v>1749</v>
      </c>
      <c r="C702" s="7" t="s">
        <v>11</v>
      </c>
      <c r="D702" s="7" t="s">
        <v>1750</v>
      </c>
      <c r="E702" s="7" t="s">
        <v>1751</v>
      </c>
      <c r="F702" s="1" t="s">
        <v>57</v>
      </c>
      <c r="G702" s="7" t="s">
        <v>68</v>
      </c>
      <c r="H702" s="11" t="s">
        <v>1754</v>
      </c>
      <c r="I702" s="11" t="s">
        <v>1755</v>
      </c>
      <c r="J702" s="21">
        <v>3777062</v>
      </c>
      <c r="K702" s="24">
        <f>K701</f>
        <v>31059683</v>
      </c>
      <c r="L702" s="31">
        <f t="shared" si="11"/>
        <v>0.12160658561776048</v>
      </c>
    </row>
    <row r="703" spans="1:12" ht="60" x14ac:dyDescent="0.25">
      <c r="A703" s="6">
        <v>702</v>
      </c>
      <c r="B703" s="12" t="s">
        <v>1749</v>
      </c>
      <c r="C703" s="7" t="s">
        <v>11</v>
      </c>
      <c r="D703" s="7" t="s">
        <v>1750</v>
      </c>
      <c r="E703" s="7" t="s">
        <v>1751</v>
      </c>
      <c r="F703" s="1" t="s">
        <v>57</v>
      </c>
      <c r="G703" s="7" t="s">
        <v>210</v>
      </c>
      <c r="H703" s="11" t="s">
        <v>1756</v>
      </c>
      <c r="I703" s="11" t="s">
        <v>1757</v>
      </c>
      <c r="J703" s="21">
        <v>3347204</v>
      </c>
      <c r="K703" s="24">
        <f>K702</f>
        <v>31059683</v>
      </c>
      <c r="L703" s="31">
        <f t="shared" si="11"/>
        <v>0.10776684359592466</v>
      </c>
    </row>
    <row r="704" spans="1:12" ht="60" x14ac:dyDescent="0.25">
      <c r="A704" s="6">
        <v>703</v>
      </c>
      <c r="B704" s="12" t="s">
        <v>1749</v>
      </c>
      <c r="C704" s="7" t="s">
        <v>11</v>
      </c>
      <c r="D704" s="7" t="s">
        <v>1750</v>
      </c>
      <c r="E704" s="7" t="s">
        <v>1751</v>
      </c>
      <c r="F704" s="1" t="s">
        <v>57</v>
      </c>
      <c r="G704" s="7" t="s">
        <v>474</v>
      </c>
      <c r="H704" s="11" t="s">
        <v>1758</v>
      </c>
      <c r="I704" s="11" t="s">
        <v>1759</v>
      </c>
      <c r="J704" s="21">
        <v>2471765</v>
      </c>
      <c r="K704" s="24">
        <f>K703</f>
        <v>31059683</v>
      </c>
      <c r="L704" s="31">
        <f t="shared" si="11"/>
        <v>7.9581140605974626E-2</v>
      </c>
    </row>
    <row r="705" spans="1:12" ht="60" x14ac:dyDescent="0.25">
      <c r="A705" s="6">
        <v>704</v>
      </c>
      <c r="B705" s="12" t="s">
        <v>1749</v>
      </c>
      <c r="C705" s="7" t="s">
        <v>11</v>
      </c>
      <c r="D705" s="7" t="s">
        <v>1750</v>
      </c>
      <c r="E705" s="7" t="s">
        <v>1751</v>
      </c>
      <c r="F705" s="1" t="s">
        <v>57</v>
      </c>
      <c r="G705" s="7" t="s">
        <v>43</v>
      </c>
      <c r="H705" s="11" t="s">
        <v>1760</v>
      </c>
      <c r="I705" s="11" t="s">
        <v>1761</v>
      </c>
      <c r="J705" s="21">
        <v>811927</v>
      </c>
      <c r="K705" s="24">
        <f>K704</f>
        <v>31059683</v>
      </c>
      <c r="L705" s="31">
        <f t="shared" si="11"/>
        <v>2.614086563600794E-2</v>
      </c>
    </row>
    <row r="706" spans="1:12" ht="60" x14ac:dyDescent="0.25">
      <c r="A706" s="6">
        <v>705</v>
      </c>
      <c r="B706" s="12" t="s">
        <v>1749</v>
      </c>
      <c r="C706" s="7" t="s">
        <v>11</v>
      </c>
      <c r="D706" s="7" t="s">
        <v>1750</v>
      </c>
      <c r="E706" s="7" t="s">
        <v>1751</v>
      </c>
      <c r="F706" s="1" t="s">
        <v>57</v>
      </c>
      <c r="G706" s="7" t="s">
        <v>31</v>
      </c>
      <c r="H706" s="11" t="s">
        <v>1762</v>
      </c>
      <c r="I706" s="11" t="s">
        <v>1763</v>
      </c>
      <c r="J706" s="21">
        <v>12059251</v>
      </c>
      <c r="K706" s="24">
        <f>K705</f>
        <v>31059683</v>
      </c>
      <c r="L706" s="31">
        <f t="shared" si="11"/>
        <v>0.38826059493266563</v>
      </c>
    </row>
    <row r="707" spans="1:12" ht="60" x14ac:dyDescent="0.25">
      <c r="A707" s="6">
        <v>706</v>
      </c>
      <c r="B707" s="12" t="s">
        <v>1764</v>
      </c>
      <c r="C707" s="7" t="s">
        <v>11</v>
      </c>
      <c r="D707" s="7" t="s">
        <v>1765</v>
      </c>
      <c r="E707" s="7" t="s">
        <v>1766</v>
      </c>
      <c r="F707" s="1" t="s">
        <v>57</v>
      </c>
      <c r="G707" s="7" t="s">
        <v>37</v>
      </c>
      <c r="H707" s="11" t="s">
        <v>1767</v>
      </c>
      <c r="I707" s="11" t="s">
        <v>1768</v>
      </c>
      <c r="J707" s="21">
        <v>23674795</v>
      </c>
      <c r="K707" s="24">
        <f>SUM(J707:J712)</f>
        <v>52809363</v>
      </c>
      <c r="L707" s="31">
        <f t="shared" si="11"/>
        <v>0.44830677090348542</v>
      </c>
    </row>
    <row r="708" spans="1:12" ht="60" x14ac:dyDescent="0.25">
      <c r="A708" s="6">
        <v>707</v>
      </c>
      <c r="B708" s="12" t="s">
        <v>1764</v>
      </c>
      <c r="C708" s="7" t="s">
        <v>11</v>
      </c>
      <c r="D708" s="7" t="s">
        <v>1765</v>
      </c>
      <c r="E708" s="7" t="s">
        <v>1766</v>
      </c>
      <c r="F708" s="1" t="s">
        <v>57</v>
      </c>
      <c r="G708" s="7" t="s">
        <v>18</v>
      </c>
      <c r="H708" s="11" t="s">
        <v>1769</v>
      </c>
      <c r="I708" s="11" t="s">
        <v>1770</v>
      </c>
      <c r="J708" s="21">
        <v>17830079</v>
      </c>
      <c r="K708" s="24">
        <f>K707</f>
        <v>52809363</v>
      </c>
      <c r="L708" s="31">
        <f t="shared" si="11"/>
        <v>0.33763101819652702</v>
      </c>
    </row>
    <row r="709" spans="1:12" ht="60" x14ac:dyDescent="0.25">
      <c r="A709" s="6">
        <v>708</v>
      </c>
      <c r="B709" s="12" t="s">
        <v>1764</v>
      </c>
      <c r="C709" s="7" t="s">
        <v>11</v>
      </c>
      <c r="D709" s="7" t="s">
        <v>1765</v>
      </c>
      <c r="E709" s="7" t="s">
        <v>1766</v>
      </c>
      <c r="F709" s="1" t="s">
        <v>57</v>
      </c>
      <c r="G709" s="7" t="s">
        <v>167</v>
      </c>
      <c r="H709" s="11" t="s">
        <v>30</v>
      </c>
      <c r="I709" s="11" t="s">
        <v>1771</v>
      </c>
      <c r="J709" s="21">
        <v>2813684</v>
      </c>
      <c r="K709" s="24">
        <f>K708</f>
        <v>52809363</v>
      </c>
      <c r="L709" s="31">
        <f t="shared" si="11"/>
        <v>5.3280021574961998E-2</v>
      </c>
    </row>
    <row r="710" spans="1:12" ht="60" x14ac:dyDescent="0.25">
      <c r="A710" s="6">
        <v>709</v>
      </c>
      <c r="B710" s="12" t="s">
        <v>1764</v>
      </c>
      <c r="C710" s="7" t="s">
        <v>11</v>
      </c>
      <c r="D710" s="7" t="s">
        <v>1765</v>
      </c>
      <c r="E710" s="7" t="s">
        <v>1766</v>
      </c>
      <c r="F710" s="1" t="s">
        <v>57</v>
      </c>
      <c r="G710" s="7" t="s">
        <v>145</v>
      </c>
      <c r="H710" s="11" t="s">
        <v>1772</v>
      </c>
      <c r="I710" s="11" t="s">
        <v>1773</v>
      </c>
      <c r="J710" s="21">
        <v>2700469</v>
      </c>
      <c r="K710" s="24">
        <f>K709</f>
        <v>52809363</v>
      </c>
      <c r="L710" s="31">
        <f t="shared" si="11"/>
        <v>5.1136178256874637E-2</v>
      </c>
    </row>
    <row r="711" spans="1:12" ht="60" x14ac:dyDescent="0.25">
      <c r="A711" s="6">
        <v>710</v>
      </c>
      <c r="B711" s="12" t="s">
        <v>1764</v>
      </c>
      <c r="C711" s="7" t="s">
        <v>11</v>
      </c>
      <c r="D711" s="7" t="s">
        <v>1765</v>
      </c>
      <c r="E711" s="7" t="s">
        <v>1766</v>
      </c>
      <c r="F711" s="1" t="s">
        <v>57</v>
      </c>
      <c r="G711" s="7" t="s">
        <v>97</v>
      </c>
      <c r="H711" s="11" t="s">
        <v>1774</v>
      </c>
      <c r="I711" s="11" t="s">
        <v>1775</v>
      </c>
      <c r="J711" s="21">
        <v>1729788</v>
      </c>
      <c r="K711" s="24">
        <f>K710</f>
        <v>52809363</v>
      </c>
      <c r="L711" s="31">
        <f t="shared" ref="L711:L774" si="12">J711/K711</f>
        <v>3.2755327876232858E-2</v>
      </c>
    </row>
    <row r="712" spans="1:12" ht="60" x14ac:dyDescent="0.25">
      <c r="A712" s="6">
        <v>711</v>
      </c>
      <c r="B712" s="12" t="s">
        <v>1764</v>
      </c>
      <c r="C712" s="7" t="s">
        <v>11</v>
      </c>
      <c r="D712" s="7" t="s">
        <v>1765</v>
      </c>
      <c r="E712" s="7" t="s">
        <v>1766</v>
      </c>
      <c r="F712" s="1" t="s">
        <v>57</v>
      </c>
      <c r="G712" s="7" t="s">
        <v>31</v>
      </c>
      <c r="H712" s="11" t="s">
        <v>1776</v>
      </c>
      <c r="I712" s="11" t="s">
        <v>1777</v>
      </c>
      <c r="J712" s="21">
        <v>4060548</v>
      </c>
      <c r="K712" s="24">
        <f>K711</f>
        <v>52809363</v>
      </c>
      <c r="L712" s="31">
        <f t="shared" si="12"/>
        <v>7.6890683191918066E-2</v>
      </c>
    </row>
    <row r="713" spans="1:12" ht="45" x14ac:dyDescent="0.25">
      <c r="A713" s="6">
        <v>712</v>
      </c>
      <c r="B713" s="12" t="s">
        <v>1778</v>
      </c>
      <c r="C713" s="7" t="s">
        <v>1434</v>
      </c>
      <c r="D713" s="7" t="s">
        <v>1779</v>
      </c>
      <c r="E713" s="7" t="s">
        <v>1780</v>
      </c>
      <c r="F713" s="1" t="s">
        <v>57</v>
      </c>
      <c r="G713" s="7" t="s">
        <v>37</v>
      </c>
      <c r="H713" s="11" t="s">
        <v>1781</v>
      </c>
      <c r="I713" s="11" t="s">
        <v>1782</v>
      </c>
      <c r="J713" s="21">
        <v>15579146</v>
      </c>
      <c r="K713" s="24">
        <f>SUM(J713:J718)</f>
        <v>35585488</v>
      </c>
      <c r="L713" s="31">
        <f t="shared" si="12"/>
        <v>0.43779492359357275</v>
      </c>
    </row>
    <row r="714" spans="1:12" ht="45" x14ac:dyDescent="0.25">
      <c r="A714" s="6">
        <v>713</v>
      </c>
      <c r="B714" s="12" t="s">
        <v>1778</v>
      </c>
      <c r="C714" s="7" t="s">
        <v>1434</v>
      </c>
      <c r="D714" s="7" t="s">
        <v>1779</v>
      </c>
      <c r="E714" s="7" t="s">
        <v>1780</v>
      </c>
      <c r="F714" s="1" t="s">
        <v>57</v>
      </c>
      <c r="G714" s="7" t="s">
        <v>1349</v>
      </c>
      <c r="H714" s="11" t="s">
        <v>1783</v>
      </c>
      <c r="I714" s="11" t="s">
        <v>1784</v>
      </c>
      <c r="J714" s="21">
        <v>5516109</v>
      </c>
      <c r="K714" s="24">
        <f>K713</f>
        <v>35585488</v>
      </c>
      <c r="L714" s="31">
        <f t="shared" si="12"/>
        <v>0.15501007039723608</v>
      </c>
    </row>
    <row r="715" spans="1:12" ht="45" x14ac:dyDescent="0.25">
      <c r="A715" s="6">
        <v>714</v>
      </c>
      <c r="B715" s="12" t="s">
        <v>1778</v>
      </c>
      <c r="C715" s="7" t="s">
        <v>1434</v>
      </c>
      <c r="D715" s="7" t="s">
        <v>1779</v>
      </c>
      <c r="E715" s="7" t="s">
        <v>1780</v>
      </c>
      <c r="F715" s="1" t="s">
        <v>57</v>
      </c>
      <c r="G715" s="7" t="s">
        <v>1224</v>
      </c>
      <c r="H715" s="11" t="s">
        <v>1785</v>
      </c>
      <c r="I715" s="11" t="s">
        <v>1786</v>
      </c>
      <c r="J715" s="21">
        <v>4344819</v>
      </c>
      <c r="K715" s="24">
        <f>K714</f>
        <v>35585488</v>
      </c>
      <c r="L715" s="31">
        <f t="shared" si="12"/>
        <v>0.12209524849005865</v>
      </c>
    </row>
    <row r="716" spans="1:12" ht="45" x14ac:dyDescent="0.25">
      <c r="A716" s="6">
        <v>715</v>
      </c>
      <c r="B716" s="12" t="s">
        <v>1778</v>
      </c>
      <c r="C716" s="7" t="s">
        <v>1434</v>
      </c>
      <c r="D716" s="7" t="s">
        <v>1779</v>
      </c>
      <c r="E716" s="7" t="s">
        <v>1780</v>
      </c>
      <c r="F716" s="1" t="s">
        <v>57</v>
      </c>
      <c r="G716" s="7" t="s">
        <v>1787</v>
      </c>
      <c r="H716" s="11" t="s">
        <v>1788</v>
      </c>
      <c r="I716" s="11" t="s">
        <v>1789</v>
      </c>
      <c r="J716" s="21">
        <v>1932241</v>
      </c>
      <c r="K716" s="24">
        <f>K715</f>
        <v>35585488</v>
      </c>
      <c r="L716" s="31">
        <f t="shared" si="12"/>
        <v>5.4298566876475038E-2</v>
      </c>
    </row>
    <row r="717" spans="1:12" ht="45" x14ac:dyDescent="0.25">
      <c r="A717" s="6">
        <v>716</v>
      </c>
      <c r="B717" s="12" t="s">
        <v>1778</v>
      </c>
      <c r="C717" s="7" t="s">
        <v>1434</v>
      </c>
      <c r="D717" s="7" t="s">
        <v>1779</v>
      </c>
      <c r="E717" s="7" t="s">
        <v>1780</v>
      </c>
      <c r="F717" s="1" t="s">
        <v>57</v>
      </c>
      <c r="G717" s="7" t="s">
        <v>1742</v>
      </c>
      <c r="H717" s="11" t="s">
        <v>1790</v>
      </c>
      <c r="I717" s="11" t="s">
        <v>1791</v>
      </c>
      <c r="J717" s="21">
        <v>1519010</v>
      </c>
      <c r="K717" s="24">
        <f>K716</f>
        <v>35585488</v>
      </c>
      <c r="L717" s="31">
        <f t="shared" si="12"/>
        <v>4.2686220854973242E-2</v>
      </c>
    </row>
    <row r="718" spans="1:12" ht="45" x14ac:dyDescent="0.25">
      <c r="A718" s="6">
        <v>717</v>
      </c>
      <c r="B718" s="12" t="s">
        <v>1778</v>
      </c>
      <c r="C718" s="7" t="s">
        <v>1434</v>
      </c>
      <c r="D718" s="7" t="s">
        <v>1779</v>
      </c>
      <c r="E718" s="7" t="s">
        <v>1780</v>
      </c>
      <c r="F718" s="1" t="s">
        <v>57</v>
      </c>
      <c r="G718" s="7" t="s">
        <v>31</v>
      </c>
      <c r="H718" s="11" t="s">
        <v>1792</v>
      </c>
      <c r="I718" s="11" t="s">
        <v>1793</v>
      </c>
      <c r="J718" s="21">
        <v>6694163</v>
      </c>
      <c r="K718" s="24">
        <f>K717</f>
        <v>35585488</v>
      </c>
      <c r="L718" s="31">
        <f t="shared" si="12"/>
        <v>0.18811496978768424</v>
      </c>
    </row>
    <row r="719" spans="1:12" ht="45" x14ac:dyDescent="0.25">
      <c r="A719" s="6">
        <v>718</v>
      </c>
      <c r="B719" s="7" t="s">
        <v>1794</v>
      </c>
      <c r="C719" s="7" t="s">
        <v>1434</v>
      </c>
      <c r="D719" s="7" t="s">
        <v>1795</v>
      </c>
      <c r="E719" s="7" t="s">
        <v>1796</v>
      </c>
      <c r="F719" s="8" t="s">
        <v>14</v>
      </c>
      <c r="G719" s="7" t="s">
        <v>37</v>
      </c>
      <c r="H719" s="9" t="s">
        <v>1797</v>
      </c>
      <c r="I719" s="9" t="s">
        <v>1798</v>
      </c>
      <c r="J719" s="20">
        <v>155974571</v>
      </c>
      <c r="K719" s="24">
        <f>SUM(J719:J724)</f>
        <v>232478219</v>
      </c>
      <c r="L719" s="31">
        <f t="shared" si="12"/>
        <v>0.67092122294691181</v>
      </c>
    </row>
    <row r="720" spans="1:12" ht="45" x14ac:dyDescent="0.25">
      <c r="A720" s="6">
        <v>719</v>
      </c>
      <c r="B720" s="7" t="s">
        <v>1794</v>
      </c>
      <c r="C720" s="7" t="s">
        <v>1434</v>
      </c>
      <c r="D720" s="7" t="s">
        <v>1795</v>
      </c>
      <c r="E720" s="7" t="s">
        <v>1796</v>
      </c>
      <c r="F720" s="8" t="s">
        <v>14</v>
      </c>
      <c r="G720" s="7" t="s">
        <v>1441</v>
      </c>
      <c r="H720" s="9" t="s">
        <v>1799</v>
      </c>
      <c r="I720" s="9" t="s">
        <v>1800</v>
      </c>
      <c r="J720" s="20">
        <v>19492613</v>
      </c>
      <c r="K720" s="24">
        <f>K719</f>
        <v>232478219</v>
      </c>
      <c r="L720" s="31">
        <f t="shared" si="12"/>
        <v>8.3847050634881196E-2</v>
      </c>
    </row>
    <row r="721" spans="1:12" ht="45" x14ac:dyDescent="0.25">
      <c r="A721" s="6">
        <v>720</v>
      </c>
      <c r="B721" s="7" t="s">
        <v>1794</v>
      </c>
      <c r="C721" s="7" t="s">
        <v>1434</v>
      </c>
      <c r="D721" s="7" t="s">
        <v>1795</v>
      </c>
      <c r="E721" s="7" t="s">
        <v>1796</v>
      </c>
      <c r="F721" s="8" t="s">
        <v>14</v>
      </c>
      <c r="G721" s="7" t="s">
        <v>1801</v>
      </c>
      <c r="H721" s="9" t="s">
        <v>1802</v>
      </c>
      <c r="I721" s="9" t="s">
        <v>1803</v>
      </c>
      <c r="J721" s="20">
        <v>17025311</v>
      </c>
      <c r="K721" s="24">
        <f>K720</f>
        <v>232478219</v>
      </c>
      <c r="L721" s="31">
        <f t="shared" si="12"/>
        <v>7.3234004773582675E-2</v>
      </c>
    </row>
    <row r="722" spans="1:12" ht="45" x14ac:dyDescent="0.25">
      <c r="A722" s="6">
        <v>721</v>
      </c>
      <c r="B722" s="7" t="s">
        <v>1794</v>
      </c>
      <c r="C722" s="7" t="s">
        <v>1434</v>
      </c>
      <c r="D722" s="7" t="s">
        <v>1795</v>
      </c>
      <c r="E722" s="7" t="s">
        <v>1796</v>
      </c>
      <c r="F722" s="8" t="s">
        <v>14</v>
      </c>
      <c r="G722" s="7" t="s">
        <v>1555</v>
      </c>
      <c r="H722" s="9" t="s">
        <v>1804</v>
      </c>
      <c r="I722" s="9" t="s">
        <v>1805</v>
      </c>
      <c r="J722" s="20">
        <v>12634472</v>
      </c>
      <c r="K722" s="24">
        <f>K721</f>
        <v>232478219</v>
      </c>
      <c r="L722" s="31">
        <f t="shared" si="12"/>
        <v>5.4346906365451808E-2</v>
      </c>
    </row>
    <row r="723" spans="1:12" ht="45" x14ac:dyDescent="0.25">
      <c r="A723" s="6">
        <v>722</v>
      </c>
      <c r="B723" s="7" t="s">
        <v>1794</v>
      </c>
      <c r="C723" s="7" t="s">
        <v>1434</v>
      </c>
      <c r="D723" s="7" t="s">
        <v>1795</v>
      </c>
      <c r="E723" s="7" t="s">
        <v>1796</v>
      </c>
      <c r="F723" s="8" t="s">
        <v>14</v>
      </c>
      <c r="G723" s="7" t="s">
        <v>1224</v>
      </c>
      <c r="H723" s="9" t="s">
        <v>1806</v>
      </c>
      <c r="I723" s="9" t="s">
        <v>1807</v>
      </c>
      <c r="J723" s="20">
        <v>10649463</v>
      </c>
      <c r="K723" s="24">
        <f>K722</f>
        <v>232478219</v>
      </c>
      <c r="L723" s="31">
        <f t="shared" si="12"/>
        <v>4.5808433348330152E-2</v>
      </c>
    </row>
    <row r="724" spans="1:12" ht="45" x14ac:dyDescent="0.25">
      <c r="A724" s="6">
        <v>723</v>
      </c>
      <c r="B724" s="7" t="s">
        <v>1794</v>
      </c>
      <c r="C724" s="7" t="s">
        <v>1434</v>
      </c>
      <c r="D724" s="7" t="s">
        <v>1795</v>
      </c>
      <c r="E724" s="7" t="s">
        <v>1796</v>
      </c>
      <c r="F724" s="8" t="s">
        <v>14</v>
      </c>
      <c r="G724" s="7" t="s">
        <v>31</v>
      </c>
      <c r="H724" s="9" t="s">
        <v>1808</v>
      </c>
      <c r="I724" s="9" t="s">
        <v>1809</v>
      </c>
      <c r="J724" s="20">
        <v>16701789</v>
      </c>
      <c r="K724" s="24">
        <f>K723</f>
        <v>232478219</v>
      </c>
      <c r="L724" s="31">
        <f t="shared" si="12"/>
        <v>7.1842381930842303E-2</v>
      </c>
    </row>
    <row r="725" spans="1:12" ht="30" x14ac:dyDescent="0.25">
      <c r="A725" s="6">
        <v>724</v>
      </c>
      <c r="B725" s="12" t="s">
        <v>1810</v>
      </c>
      <c r="C725" s="7" t="s">
        <v>74</v>
      </c>
      <c r="D725" s="7" t="s">
        <v>1811</v>
      </c>
      <c r="E725" s="7" t="s">
        <v>1812</v>
      </c>
      <c r="F725" s="1" t="s">
        <v>57</v>
      </c>
      <c r="G725" s="7" t="s">
        <v>37</v>
      </c>
      <c r="H725" s="11" t="s">
        <v>1813</v>
      </c>
      <c r="I725" s="11" t="s">
        <v>1814</v>
      </c>
      <c r="J725" s="21">
        <v>587532510</v>
      </c>
      <c r="K725" s="24">
        <f>SUM(J725:J730)</f>
        <v>1709720938</v>
      </c>
      <c r="L725" s="31">
        <f t="shared" si="12"/>
        <v>0.34364234357876244</v>
      </c>
    </row>
    <row r="726" spans="1:12" ht="30" x14ac:dyDescent="0.25">
      <c r="A726" s="6">
        <v>725</v>
      </c>
      <c r="B726" s="12" t="s">
        <v>1810</v>
      </c>
      <c r="C726" s="7" t="s">
        <v>74</v>
      </c>
      <c r="D726" s="7" t="s">
        <v>1811</v>
      </c>
      <c r="E726" s="7" t="s">
        <v>1812</v>
      </c>
      <c r="F726" s="1" t="s">
        <v>57</v>
      </c>
      <c r="G726" s="7" t="s">
        <v>1224</v>
      </c>
      <c r="H726" s="11" t="s">
        <v>1815</v>
      </c>
      <c r="I726" s="11" t="s">
        <v>1816</v>
      </c>
      <c r="J726" s="21">
        <v>264960889</v>
      </c>
      <c r="K726" s="24">
        <f>K725</f>
        <v>1709720938</v>
      </c>
      <c r="L726" s="31">
        <f t="shared" si="12"/>
        <v>0.15497317902063384</v>
      </c>
    </row>
    <row r="727" spans="1:12" ht="30" x14ac:dyDescent="0.25">
      <c r="A727" s="6">
        <v>726</v>
      </c>
      <c r="B727" s="12" t="s">
        <v>1810</v>
      </c>
      <c r="C727" s="7" t="s">
        <v>74</v>
      </c>
      <c r="D727" s="7" t="s">
        <v>1811</v>
      </c>
      <c r="E727" s="7" t="s">
        <v>1812</v>
      </c>
      <c r="F727" s="1" t="s">
        <v>57</v>
      </c>
      <c r="G727" s="7" t="s">
        <v>1817</v>
      </c>
      <c r="H727" s="11" t="s">
        <v>1818</v>
      </c>
      <c r="I727" s="11" t="s">
        <v>1819</v>
      </c>
      <c r="J727" s="21">
        <v>241396105</v>
      </c>
      <c r="K727" s="24">
        <f>K726</f>
        <v>1709720938</v>
      </c>
      <c r="L727" s="31">
        <f t="shared" si="12"/>
        <v>0.14119035430564517</v>
      </c>
    </row>
    <row r="728" spans="1:12" ht="30" x14ac:dyDescent="0.25">
      <c r="A728" s="6">
        <v>727</v>
      </c>
      <c r="B728" s="12" t="s">
        <v>1810</v>
      </c>
      <c r="C728" s="7" t="s">
        <v>74</v>
      </c>
      <c r="D728" s="7" t="s">
        <v>1811</v>
      </c>
      <c r="E728" s="7" t="s">
        <v>1812</v>
      </c>
      <c r="F728" s="1" t="s">
        <v>57</v>
      </c>
      <c r="G728" s="7" t="s">
        <v>794</v>
      </c>
      <c r="H728" s="11" t="s">
        <v>1820</v>
      </c>
      <c r="I728" s="11" t="s">
        <v>1821</v>
      </c>
      <c r="J728" s="21">
        <v>94049303</v>
      </c>
      <c r="K728" s="24">
        <f>K727</f>
        <v>1709720938</v>
      </c>
      <c r="L728" s="31">
        <f t="shared" si="12"/>
        <v>5.5008569474511521E-2</v>
      </c>
    </row>
    <row r="729" spans="1:12" ht="30" x14ac:dyDescent="0.25">
      <c r="A729" s="6">
        <v>728</v>
      </c>
      <c r="B729" s="12" t="s">
        <v>1810</v>
      </c>
      <c r="C729" s="7" t="s">
        <v>74</v>
      </c>
      <c r="D729" s="7" t="s">
        <v>1811</v>
      </c>
      <c r="E729" s="7" t="s">
        <v>1812</v>
      </c>
      <c r="F729" s="1" t="s">
        <v>57</v>
      </c>
      <c r="G729" s="7" t="s">
        <v>1573</v>
      </c>
      <c r="H729" s="11" t="s">
        <v>1822</v>
      </c>
      <c r="I729" s="11" t="s">
        <v>1823</v>
      </c>
      <c r="J729" s="21">
        <v>86031839</v>
      </c>
      <c r="K729" s="24">
        <f>K728</f>
        <v>1709720938</v>
      </c>
      <c r="L729" s="31">
        <f t="shared" si="12"/>
        <v>5.0319228762933946E-2</v>
      </c>
    </row>
    <row r="730" spans="1:12" ht="30" x14ac:dyDescent="0.25">
      <c r="A730" s="6">
        <v>729</v>
      </c>
      <c r="B730" s="12" t="s">
        <v>1810</v>
      </c>
      <c r="C730" s="7" t="s">
        <v>74</v>
      </c>
      <c r="D730" s="7" t="s">
        <v>1811</v>
      </c>
      <c r="E730" s="7" t="s">
        <v>1812</v>
      </c>
      <c r="F730" s="1" t="s">
        <v>57</v>
      </c>
      <c r="G730" s="7" t="s">
        <v>31</v>
      </c>
      <c r="H730" s="11" t="s">
        <v>1824</v>
      </c>
      <c r="I730" s="11" t="s">
        <v>1825</v>
      </c>
      <c r="J730" s="21">
        <v>435750292</v>
      </c>
      <c r="K730" s="24">
        <f>K729</f>
        <v>1709720938</v>
      </c>
      <c r="L730" s="31">
        <f t="shared" si="12"/>
        <v>0.25486632485751309</v>
      </c>
    </row>
    <row r="731" spans="1:12" ht="30" x14ac:dyDescent="0.25">
      <c r="A731" s="6">
        <v>730</v>
      </c>
      <c r="B731" s="12" t="s">
        <v>1826</v>
      </c>
      <c r="C731" s="7" t="s">
        <v>74</v>
      </c>
      <c r="D731" s="7" t="s">
        <v>1827</v>
      </c>
      <c r="E731" s="7" t="s">
        <v>1812</v>
      </c>
      <c r="F731" s="1" t="s">
        <v>57</v>
      </c>
      <c r="G731" s="7" t="s">
        <v>1224</v>
      </c>
      <c r="H731" s="11" t="s">
        <v>1828</v>
      </c>
      <c r="I731" s="11" t="s">
        <v>1829</v>
      </c>
      <c r="J731" s="21">
        <v>202009786</v>
      </c>
      <c r="K731" s="24">
        <f>SUM(J731:J736)</f>
        <v>695774107</v>
      </c>
      <c r="L731" s="31">
        <f t="shared" si="12"/>
        <v>0.29033817724406924</v>
      </c>
    </row>
    <row r="732" spans="1:12" ht="30" x14ac:dyDescent="0.25">
      <c r="A732" s="6">
        <v>731</v>
      </c>
      <c r="B732" s="12" t="s">
        <v>1826</v>
      </c>
      <c r="C732" s="7" t="s">
        <v>74</v>
      </c>
      <c r="D732" s="7" t="s">
        <v>1827</v>
      </c>
      <c r="E732" s="7" t="s">
        <v>1812</v>
      </c>
      <c r="F732" s="1" t="s">
        <v>57</v>
      </c>
      <c r="G732" s="7" t="s">
        <v>37</v>
      </c>
      <c r="H732" s="11" t="s">
        <v>1830</v>
      </c>
      <c r="I732" s="11" t="s">
        <v>1831</v>
      </c>
      <c r="J732" s="21">
        <v>132416295</v>
      </c>
      <c r="K732" s="24">
        <f>K731</f>
        <v>695774107</v>
      </c>
      <c r="L732" s="31">
        <f t="shared" si="12"/>
        <v>0.19031506586375455</v>
      </c>
    </row>
    <row r="733" spans="1:12" ht="30" x14ac:dyDescent="0.25">
      <c r="A733" s="6">
        <v>732</v>
      </c>
      <c r="B733" s="12" t="s">
        <v>1826</v>
      </c>
      <c r="C733" s="7" t="s">
        <v>74</v>
      </c>
      <c r="D733" s="7" t="s">
        <v>1827</v>
      </c>
      <c r="E733" s="7" t="s">
        <v>1812</v>
      </c>
      <c r="F733" s="1" t="s">
        <v>57</v>
      </c>
      <c r="G733" s="7" t="s">
        <v>794</v>
      </c>
      <c r="H733" s="11" t="s">
        <v>1832</v>
      </c>
      <c r="I733" s="11" t="s">
        <v>1833</v>
      </c>
      <c r="J733" s="21">
        <v>56955698</v>
      </c>
      <c r="K733" s="24">
        <f>K732</f>
        <v>695774107</v>
      </c>
      <c r="L733" s="31">
        <f t="shared" si="12"/>
        <v>8.1859467644719353E-2</v>
      </c>
    </row>
    <row r="734" spans="1:12" ht="30" x14ac:dyDescent="0.25">
      <c r="A734" s="6">
        <v>733</v>
      </c>
      <c r="B734" s="12" t="s">
        <v>1826</v>
      </c>
      <c r="C734" s="7" t="s">
        <v>74</v>
      </c>
      <c r="D734" s="7" t="s">
        <v>1827</v>
      </c>
      <c r="E734" s="7" t="s">
        <v>1812</v>
      </c>
      <c r="F734" s="1" t="s">
        <v>57</v>
      </c>
      <c r="G734" s="7" t="s">
        <v>1573</v>
      </c>
      <c r="H734" s="11" t="s">
        <v>1834</v>
      </c>
      <c r="I734" s="11" t="s">
        <v>1835</v>
      </c>
      <c r="J734" s="21">
        <v>47853977</v>
      </c>
      <c r="K734" s="24">
        <f>K733</f>
        <v>695774107</v>
      </c>
      <c r="L734" s="31">
        <f t="shared" si="12"/>
        <v>6.8778036604917811E-2</v>
      </c>
    </row>
    <row r="735" spans="1:12" ht="30" x14ac:dyDescent="0.25">
      <c r="A735" s="6">
        <v>734</v>
      </c>
      <c r="B735" s="12" t="s">
        <v>1826</v>
      </c>
      <c r="C735" s="7" t="s">
        <v>74</v>
      </c>
      <c r="D735" s="7" t="s">
        <v>1827</v>
      </c>
      <c r="E735" s="7" t="s">
        <v>1812</v>
      </c>
      <c r="F735" s="1" t="s">
        <v>57</v>
      </c>
      <c r="G735" s="7" t="s">
        <v>1491</v>
      </c>
      <c r="H735" s="11" t="s">
        <v>1836</v>
      </c>
      <c r="I735" s="11" t="s">
        <v>1837</v>
      </c>
      <c r="J735" s="21">
        <v>38138699</v>
      </c>
      <c r="K735" s="24">
        <f>K734</f>
        <v>695774107</v>
      </c>
      <c r="L735" s="31">
        <f t="shared" si="12"/>
        <v>5.4814771944366132E-2</v>
      </c>
    </row>
    <row r="736" spans="1:12" ht="30" x14ac:dyDescent="0.25">
      <c r="A736" s="6">
        <v>735</v>
      </c>
      <c r="B736" s="12" t="s">
        <v>1826</v>
      </c>
      <c r="C736" s="7" t="s">
        <v>74</v>
      </c>
      <c r="D736" s="7" t="s">
        <v>1827</v>
      </c>
      <c r="E736" s="7" t="s">
        <v>1812</v>
      </c>
      <c r="F736" s="1" t="s">
        <v>57</v>
      </c>
      <c r="G736" s="7" t="s">
        <v>31</v>
      </c>
      <c r="H736" s="11" t="s">
        <v>1838</v>
      </c>
      <c r="I736" s="11" t="s">
        <v>1839</v>
      </c>
      <c r="J736" s="21">
        <v>218399652</v>
      </c>
      <c r="K736" s="24">
        <f>K735</f>
        <v>695774107</v>
      </c>
      <c r="L736" s="31">
        <f t="shared" si="12"/>
        <v>0.31389448069817294</v>
      </c>
    </row>
    <row r="737" spans="1:12" ht="30" x14ac:dyDescent="0.25">
      <c r="A737" s="6">
        <v>736</v>
      </c>
      <c r="B737" s="12" t="s">
        <v>1840</v>
      </c>
      <c r="C737" s="7" t="s">
        <v>74</v>
      </c>
      <c r="D737" s="7" t="s">
        <v>1841</v>
      </c>
      <c r="E737" s="7" t="s">
        <v>1842</v>
      </c>
      <c r="F737" s="1" t="s">
        <v>57</v>
      </c>
      <c r="G737" s="7" t="s">
        <v>167</v>
      </c>
      <c r="H737" s="11" t="s">
        <v>1843</v>
      </c>
      <c r="I737" s="11" t="s">
        <v>1844</v>
      </c>
      <c r="J737" s="21">
        <v>140504804</v>
      </c>
      <c r="K737" s="24">
        <f>SUM(J737:J742)</f>
        <v>468731623</v>
      </c>
      <c r="L737" s="31">
        <f t="shared" si="12"/>
        <v>0.29975533355469808</v>
      </c>
    </row>
    <row r="738" spans="1:12" ht="30" x14ac:dyDescent="0.25">
      <c r="A738" s="6">
        <v>737</v>
      </c>
      <c r="B738" s="12" t="s">
        <v>1840</v>
      </c>
      <c r="C738" s="7" t="s">
        <v>74</v>
      </c>
      <c r="D738" s="7" t="s">
        <v>1841</v>
      </c>
      <c r="E738" s="7" t="s">
        <v>1842</v>
      </c>
      <c r="F738" s="1" t="s">
        <v>57</v>
      </c>
      <c r="G738" s="7" t="s">
        <v>37</v>
      </c>
      <c r="H738" s="11" t="s">
        <v>1845</v>
      </c>
      <c r="I738" s="11" t="s">
        <v>1846</v>
      </c>
      <c r="J738" s="21">
        <v>103532126</v>
      </c>
      <c r="K738" s="24">
        <f>K737</f>
        <v>468731623</v>
      </c>
      <c r="L738" s="31">
        <f t="shared" si="12"/>
        <v>0.220877194795112</v>
      </c>
    </row>
    <row r="739" spans="1:12" ht="30" x14ac:dyDescent="0.25">
      <c r="A739" s="6">
        <v>738</v>
      </c>
      <c r="B739" s="12" t="s">
        <v>1840</v>
      </c>
      <c r="C739" s="7" t="s">
        <v>74</v>
      </c>
      <c r="D739" s="7" t="s">
        <v>1841</v>
      </c>
      <c r="E739" s="7" t="s">
        <v>1842</v>
      </c>
      <c r="F739" s="1" t="s">
        <v>57</v>
      </c>
      <c r="G739" s="7" t="s">
        <v>1224</v>
      </c>
      <c r="H739" s="11" t="s">
        <v>1847</v>
      </c>
      <c r="I739" s="11" t="s">
        <v>1848</v>
      </c>
      <c r="J739" s="21">
        <v>48120817</v>
      </c>
      <c r="K739" s="24">
        <f>K738</f>
        <v>468731623</v>
      </c>
      <c r="L739" s="31">
        <f t="shared" si="12"/>
        <v>0.10266176771265122</v>
      </c>
    </row>
    <row r="740" spans="1:12" ht="30" x14ac:dyDescent="0.25">
      <c r="A740" s="6">
        <v>739</v>
      </c>
      <c r="B740" s="12" t="s">
        <v>1840</v>
      </c>
      <c r="C740" s="7" t="s">
        <v>74</v>
      </c>
      <c r="D740" s="7" t="s">
        <v>1841</v>
      </c>
      <c r="E740" s="7" t="s">
        <v>1842</v>
      </c>
      <c r="F740" s="1" t="s">
        <v>57</v>
      </c>
      <c r="G740" s="7" t="s">
        <v>1573</v>
      </c>
      <c r="H740" s="11" t="s">
        <v>1849</v>
      </c>
      <c r="I740" s="11" t="s">
        <v>1850</v>
      </c>
      <c r="J740" s="21">
        <v>41911468</v>
      </c>
      <c r="K740" s="24">
        <f>K739</f>
        <v>468731623</v>
      </c>
      <c r="L740" s="31">
        <f t="shared" si="12"/>
        <v>8.9414637168612796E-2</v>
      </c>
    </row>
    <row r="741" spans="1:12" ht="30" x14ac:dyDescent="0.25">
      <c r="A741" s="6">
        <v>740</v>
      </c>
      <c r="B741" s="12" t="s">
        <v>1840</v>
      </c>
      <c r="C741" s="7" t="s">
        <v>74</v>
      </c>
      <c r="D741" s="7" t="s">
        <v>1841</v>
      </c>
      <c r="E741" s="7" t="s">
        <v>1842</v>
      </c>
      <c r="F741" s="1" t="s">
        <v>57</v>
      </c>
      <c r="G741" s="7" t="s">
        <v>1817</v>
      </c>
      <c r="H741" s="11" t="s">
        <v>1851</v>
      </c>
      <c r="I741" s="11" t="s">
        <v>1852</v>
      </c>
      <c r="J741" s="21">
        <v>25234995</v>
      </c>
      <c r="K741" s="24">
        <f>K740</f>
        <v>468731623</v>
      </c>
      <c r="L741" s="31">
        <f t="shared" si="12"/>
        <v>5.383676663095547E-2</v>
      </c>
    </row>
    <row r="742" spans="1:12" ht="30" x14ac:dyDescent="0.25">
      <c r="A742" s="6">
        <v>741</v>
      </c>
      <c r="B742" s="12" t="s">
        <v>1840</v>
      </c>
      <c r="C742" s="7" t="s">
        <v>74</v>
      </c>
      <c r="D742" s="7" t="s">
        <v>1841</v>
      </c>
      <c r="E742" s="7" t="s">
        <v>1842</v>
      </c>
      <c r="F742" s="1" t="s">
        <v>57</v>
      </c>
      <c r="G742" s="7" t="s">
        <v>31</v>
      </c>
      <c r="H742" s="11" t="s">
        <v>1853</v>
      </c>
      <c r="I742" s="11" t="s">
        <v>1854</v>
      </c>
      <c r="J742" s="21">
        <v>109427413</v>
      </c>
      <c r="K742" s="24">
        <f>K741</f>
        <v>468731623</v>
      </c>
      <c r="L742" s="31">
        <f t="shared" si="12"/>
        <v>0.23345430013797042</v>
      </c>
    </row>
    <row r="743" spans="1:12" ht="45" x14ac:dyDescent="0.25">
      <c r="A743" s="6">
        <v>742</v>
      </c>
      <c r="B743" s="12" t="s">
        <v>1855</v>
      </c>
      <c r="C743" s="7" t="s">
        <v>74</v>
      </c>
      <c r="D743" s="7" t="s">
        <v>1856</v>
      </c>
      <c r="E743" s="7" t="s">
        <v>1842</v>
      </c>
      <c r="F743" s="1" t="s">
        <v>57</v>
      </c>
      <c r="G743" s="7" t="s">
        <v>37</v>
      </c>
      <c r="H743" s="11" t="s">
        <v>1857</v>
      </c>
      <c r="I743" s="11" t="s">
        <v>1858</v>
      </c>
      <c r="J743" s="21">
        <v>360219152</v>
      </c>
      <c r="K743" s="24">
        <f>SUM(J743:J748)</f>
        <v>1130858547</v>
      </c>
      <c r="L743" s="31">
        <f t="shared" si="12"/>
        <v>0.3185359945818228</v>
      </c>
    </row>
    <row r="744" spans="1:12" ht="45" x14ac:dyDescent="0.25">
      <c r="A744" s="6">
        <v>743</v>
      </c>
      <c r="B744" s="12" t="s">
        <v>1855</v>
      </c>
      <c r="C744" s="7" t="s">
        <v>74</v>
      </c>
      <c r="D744" s="7" t="s">
        <v>1856</v>
      </c>
      <c r="E744" s="7" t="s">
        <v>1842</v>
      </c>
      <c r="F744" s="1" t="s">
        <v>57</v>
      </c>
      <c r="G744" s="7" t="s">
        <v>1573</v>
      </c>
      <c r="H744" s="11" t="s">
        <v>1859</v>
      </c>
      <c r="I744" s="11" t="s">
        <v>1860</v>
      </c>
      <c r="J744" s="21">
        <v>222447610</v>
      </c>
      <c r="K744" s="24">
        <f>K743</f>
        <v>1130858547</v>
      </c>
      <c r="L744" s="31">
        <f t="shared" si="12"/>
        <v>0.19670683887929266</v>
      </c>
    </row>
    <row r="745" spans="1:12" ht="45" x14ac:dyDescent="0.25">
      <c r="A745" s="6">
        <v>744</v>
      </c>
      <c r="B745" s="12" t="s">
        <v>1855</v>
      </c>
      <c r="C745" s="7" t="s">
        <v>74</v>
      </c>
      <c r="D745" s="7" t="s">
        <v>1856</v>
      </c>
      <c r="E745" s="7" t="s">
        <v>1842</v>
      </c>
      <c r="F745" s="1" t="s">
        <v>57</v>
      </c>
      <c r="G745" s="7" t="s">
        <v>1224</v>
      </c>
      <c r="H745" s="11" t="s">
        <v>1861</v>
      </c>
      <c r="I745" s="11" t="s">
        <v>1862</v>
      </c>
      <c r="J745" s="21">
        <v>217379208</v>
      </c>
      <c r="K745" s="24">
        <f>K744</f>
        <v>1130858547</v>
      </c>
      <c r="L745" s="31">
        <f t="shared" si="12"/>
        <v>0.19222493262015378</v>
      </c>
    </row>
    <row r="746" spans="1:12" ht="45" x14ac:dyDescent="0.25">
      <c r="A746" s="6">
        <v>745</v>
      </c>
      <c r="B746" s="12" t="s">
        <v>1855</v>
      </c>
      <c r="C746" s="7" t="s">
        <v>74</v>
      </c>
      <c r="D746" s="7" t="s">
        <v>1856</v>
      </c>
      <c r="E746" s="7" t="s">
        <v>1842</v>
      </c>
      <c r="F746" s="1" t="s">
        <v>57</v>
      </c>
      <c r="G746" s="7" t="s">
        <v>167</v>
      </c>
      <c r="H746" s="11" t="s">
        <v>1863</v>
      </c>
      <c r="I746" s="11" t="s">
        <v>1864</v>
      </c>
      <c r="J746" s="21">
        <v>152634183</v>
      </c>
      <c r="K746" s="24">
        <f>K745</f>
        <v>1130858547</v>
      </c>
      <c r="L746" s="31">
        <f t="shared" si="12"/>
        <v>0.13497194976764854</v>
      </c>
    </row>
    <row r="747" spans="1:12" ht="45" x14ac:dyDescent="0.25">
      <c r="A747" s="6">
        <v>746</v>
      </c>
      <c r="B747" s="12" t="s">
        <v>1855</v>
      </c>
      <c r="C747" s="7" t="s">
        <v>74</v>
      </c>
      <c r="D747" s="7" t="s">
        <v>1856</v>
      </c>
      <c r="E747" s="7" t="s">
        <v>1842</v>
      </c>
      <c r="F747" s="1" t="s">
        <v>57</v>
      </c>
      <c r="G747" s="7" t="s">
        <v>1817</v>
      </c>
      <c r="H747" s="11" t="s">
        <v>1865</v>
      </c>
      <c r="I747" s="11" t="s">
        <v>1866</v>
      </c>
      <c r="J747" s="21">
        <v>28092197</v>
      </c>
      <c r="K747" s="24">
        <f>K746</f>
        <v>1130858547</v>
      </c>
      <c r="L747" s="31">
        <f t="shared" si="12"/>
        <v>2.4841477366487993E-2</v>
      </c>
    </row>
    <row r="748" spans="1:12" ht="45" x14ac:dyDescent="0.25">
      <c r="A748" s="6">
        <v>747</v>
      </c>
      <c r="B748" s="12" t="s">
        <v>1855</v>
      </c>
      <c r="C748" s="7" t="s">
        <v>74</v>
      </c>
      <c r="D748" s="7" t="s">
        <v>1856</v>
      </c>
      <c r="E748" s="7" t="s">
        <v>1842</v>
      </c>
      <c r="F748" s="1" t="s">
        <v>57</v>
      </c>
      <c r="G748" s="7" t="s">
        <v>31</v>
      </c>
      <c r="H748" s="11" t="s">
        <v>1867</v>
      </c>
      <c r="I748" s="11" t="s">
        <v>1868</v>
      </c>
      <c r="J748" s="21">
        <v>150086197</v>
      </c>
      <c r="K748" s="24">
        <f>K747</f>
        <v>1130858547</v>
      </c>
      <c r="L748" s="31">
        <f t="shared" si="12"/>
        <v>0.13271880678459425</v>
      </c>
    </row>
    <row r="749" spans="1:12" ht="30" x14ac:dyDescent="0.25">
      <c r="A749" s="6">
        <v>748</v>
      </c>
      <c r="B749" s="7" t="s">
        <v>1869</v>
      </c>
      <c r="C749" s="7" t="s">
        <v>1434</v>
      </c>
      <c r="D749" s="7" t="s">
        <v>1870</v>
      </c>
      <c r="E749" s="7" t="s">
        <v>1871</v>
      </c>
      <c r="F749" s="8" t="s">
        <v>14</v>
      </c>
      <c r="G749" s="7" t="s">
        <v>37</v>
      </c>
      <c r="H749" s="9" t="s">
        <v>1872</v>
      </c>
      <c r="I749" s="9" t="s">
        <v>1873</v>
      </c>
      <c r="J749" s="20">
        <v>405433</v>
      </c>
      <c r="K749" s="24">
        <f>SUM(J749:J754)</f>
        <v>492202</v>
      </c>
      <c r="L749" s="31">
        <f t="shared" si="12"/>
        <v>0.82371262205354712</v>
      </c>
    </row>
    <row r="750" spans="1:12" ht="30" x14ac:dyDescent="0.25">
      <c r="A750" s="6">
        <v>749</v>
      </c>
      <c r="B750" s="7" t="s">
        <v>1869</v>
      </c>
      <c r="C750" s="7" t="s">
        <v>1434</v>
      </c>
      <c r="D750" s="7" t="s">
        <v>1870</v>
      </c>
      <c r="E750" s="7" t="s">
        <v>1871</v>
      </c>
      <c r="F750" s="8" t="s">
        <v>14</v>
      </c>
      <c r="G750" s="7" t="s">
        <v>1787</v>
      </c>
      <c r="H750" s="9" t="s">
        <v>30</v>
      </c>
      <c r="I750" s="9" t="s">
        <v>30</v>
      </c>
      <c r="J750" s="20">
        <v>39892</v>
      </c>
      <c r="K750" s="24">
        <f>K749</f>
        <v>492202</v>
      </c>
      <c r="L750" s="31">
        <f t="shared" si="12"/>
        <v>8.104802499786673E-2</v>
      </c>
    </row>
    <row r="751" spans="1:12" ht="30" x14ac:dyDescent="0.25">
      <c r="A751" s="6">
        <v>750</v>
      </c>
      <c r="B751" s="7" t="s">
        <v>1869</v>
      </c>
      <c r="C751" s="7" t="s">
        <v>1434</v>
      </c>
      <c r="D751" s="7" t="s">
        <v>1870</v>
      </c>
      <c r="E751" s="7" t="s">
        <v>1871</v>
      </c>
      <c r="F751" s="8" t="s">
        <v>14</v>
      </c>
      <c r="G751" s="7" t="s">
        <v>43</v>
      </c>
      <c r="H751" s="9" t="s">
        <v>1874</v>
      </c>
      <c r="I751" s="9" t="s">
        <v>1875</v>
      </c>
      <c r="J751" s="20">
        <v>27274</v>
      </c>
      <c r="K751" s="24">
        <f>K750</f>
        <v>492202</v>
      </c>
      <c r="L751" s="31">
        <f t="shared" si="12"/>
        <v>5.541220880857859E-2</v>
      </c>
    </row>
    <row r="752" spans="1:12" ht="30" x14ac:dyDescent="0.25">
      <c r="A752" s="6">
        <v>751</v>
      </c>
      <c r="B752" s="7" t="s">
        <v>1869</v>
      </c>
      <c r="C752" s="7" t="s">
        <v>1434</v>
      </c>
      <c r="D752" s="7" t="s">
        <v>1870</v>
      </c>
      <c r="E752" s="7" t="s">
        <v>1871</v>
      </c>
      <c r="F752" s="8" t="s">
        <v>14</v>
      </c>
      <c r="G752" s="7" t="s">
        <v>1876</v>
      </c>
      <c r="H752" s="9" t="s">
        <v>1877</v>
      </c>
      <c r="I752" s="9" t="s">
        <v>1878</v>
      </c>
      <c r="J752" s="20">
        <v>9707</v>
      </c>
      <c r="K752" s="24">
        <f>K751</f>
        <v>492202</v>
      </c>
      <c r="L752" s="31">
        <f t="shared" si="12"/>
        <v>1.9721577726218097E-2</v>
      </c>
    </row>
    <row r="753" spans="1:12" ht="30" x14ac:dyDescent="0.25">
      <c r="A753" s="6">
        <v>752</v>
      </c>
      <c r="B753" s="7" t="s">
        <v>1869</v>
      </c>
      <c r="C753" s="7" t="s">
        <v>1434</v>
      </c>
      <c r="D753" s="7" t="s">
        <v>1870</v>
      </c>
      <c r="E753" s="7" t="s">
        <v>1871</v>
      </c>
      <c r="F753" s="8" t="s">
        <v>14</v>
      </c>
      <c r="G753" s="7" t="s">
        <v>48</v>
      </c>
      <c r="H753" s="9" t="s">
        <v>1879</v>
      </c>
      <c r="I753" s="9" t="s">
        <v>1880</v>
      </c>
      <c r="J753" s="20">
        <v>1260</v>
      </c>
      <c r="K753" s="24">
        <f>K752</f>
        <v>492202</v>
      </c>
      <c r="L753" s="31">
        <f t="shared" si="12"/>
        <v>2.5599245838090865E-3</v>
      </c>
    </row>
    <row r="754" spans="1:12" ht="30" x14ac:dyDescent="0.25">
      <c r="A754" s="6">
        <v>753</v>
      </c>
      <c r="B754" s="7" t="s">
        <v>1869</v>
      </c>
      <c r="C754" s="7" t="s">
        <v>1434</v>
      </c>
      <c r="D754" s="7" t="s">
        <v>1870</v>
      </c>
      <c r="E754" s="7" t="s">
        <v>1871</v>
      </c>
      <c r="F754" s="8" t="s">
        <v>14</v>
      </c>
      <c r="G754" s="7" t="s">
        <v>31</v>
      </c>
      <c r="H754" s="9" t="s">
        <v>1881</v>
      </c>
      <c r="I754" s="9" t="s">
        <v>1882</v>
      </c>
      <c r="J754" s="20">
        <v>8636</v>
      </c>
      <c r="K754" s="24">
        <f>K753</f>
        <v>492202</v>
      </c>
      <c r="L754" s="31">
        <f t="shared" si="12"/>
        <v>1.7545641829980373E-2</v>
      </c>
    </row>
    <row r="755" spans="1:12" ht="45" x14ac:dyDescent="0.25">
      <c r="A755" s="6">
        <v>754</v>
      </c>
      <c r="B755" s="7" t="s">
        <v>1883</v>
      </c>
      <c r="C755" s="7" t="s">
        <v>1434</v>
      </c>
      <c r="D755" s="7" t="s">
        <v>1884</v>
      </c>
      <c r="E755" s="7" t="s">
        <v>1885</v>
      </c>
      <c r="F755" s="8" t="s">
        <v>14</v>
      </c>
      <c r="G755" s="7" t="s">
        <v>37</v>
      </c>
      <c r="H755" s="9" t="s">
        <v>1886</v>
      </c>
      <c r="I755" s="9" t="s">
        <v>1887</v>
      </c>
      <c r="J755" s="20">
        <v>428675625</v>
      </c>
      <c r="K755" s="24">
        <f>SUM(J755:J760)</f>
        <v>797291849</v>
      </c>
      <c r="L755" s="31">
        <f t="shared" si="12"/>
        <v>0.53766462749828015</v>
      </c>
    </row>
    <row r="756" spans="1:12" ht="45" x14ac:dyDescent="0.25">
      <c r="A756" s="6">
        <v>755</v>
      </c>
      <c r="B756" s="7" t="s">
        <v>1883</v>
      </c>
      <c r="C756" s="7" t="s">
        <v>1434</v>
      </c>
      <c r="D756" s="7" t="s">
        <v>1884</v>
      </c>
      <c r="E756" s="7" t="s">
        <v>1885</v>
      </c>
      <c r="F756" s="8" t="s">
        <v>14</v>
      </c>
      <c r="G756" s="7" t="s">
        <v>43</v>
      </c>
      <c r="H756" s="9" t="s">
        <v>1888</v>
      </c>
      <c r="I756" s="9" t="s">
        <v>1889</v>
      </c>
      <c r="J756" s="20">
        <v>141718426</v>
      </c>
      <c r="K756" s="24">
        <f>K755</f>
        <v>797291849</v>
      </c>
      <c r="L756" s="31">
        <f t="shared" si="12"/>
        <v>0.17774974895046242</v>
      </c>
    </row>
    <row r="757" spans="1:12" ht="45" x14ac:dyDescent="0.25">
      <c r="A757" s="6">
        <v>756</v>
      </c>
      <c r="B757" s="7" t="s">
        <v>1883</v>
      </c>
      <c r="C757" s="7" t="s">
        <v>1434</v>
      </c>
      <c r="D757" s="7" t="s">
        <v>1884</v>
      </c>
      <c r="E757" s="7" t="s">
        <v>1885</v>
      </c>
      <c r="F757" s="8" t="s">
        <v>14</v>
      </c>
      <c r="G757" s="7" t="s">
        <v>1876</v>
      </c>
      <c r="H757" s="9" t="s">
        <v>1890</v>
      </c>
      <c r="I757" s="9" t="s">
        <v>1891</v>
      </c>
      <c r="J757" s="20">
        <v>86790292</v>
      </c>
      <c r="K757" s="24">
        <f>K756</f>
        <v>797291849</v>
      </c>
      <c r="L757" s="31">
        <f t="shared" si="12"/>
        <v>0.10885636433992943</v>
      </c>
    </row>
    <row r="758" spans="1:12" ht="45" x14ac:dyDescent="0.25">
      <c r="A758" s="6">
        <v>757</v>
      </c>
      <c r="B758" s="7" t="s">
        <v>1883</v>
      </c>
      <c r="C758" s="7" t="s">
        <v>1434</v>
      </c>
      <c r="D758" s="7" t="s">
        <v>1884</v>
      </c>
      <c r="E758" s="7" t="s">
        <v>1885</v>
      </c>
      <c r="F758" s="8" t="s">
        <v>14</v>
      </c>
      <c r="G758" s="7" t="s">
        <v>1224</v>
      </c>
      <c r="H758" s="9" t="s">
        <v>1892</v>
      </c>
      <c r="I758" s="9" t="s">
        <v>1893</v>
      </c>
      <c r="J758" s="20">
        <v>54031981</v>
      </c>
      <c r="K758" s="24">
        <f>K757</f>
        <v>797291849</v>
      </c>
      <c r="L758" s="31">
        <f t="shared" si="12"/>
        <v>6.7769388421278096E-2</v>
      </c>
    </row>
    <row r="759" spans="1:12" ht="45" x14ac:dyDescent="0.25">
      <c r="A759" s="6">
        <v>758</v>
      </c>
      <c r="B759" s="7" t="s">
        <v>1883</v>
      </c>
      <c r="C759" s="7" t="s">
        <v>1434</v>
      </c>
      <c r="D759" s="7" t="s">
        <v>1884</v>
      </c>
      <c r="E759" s="7" t="s">
        <v>1885</v>
      </c>
      <c r="F759" s="8" t="s">
        <v>14</v>
      </c>
      <c r="G759" s="7" t="s">
        <v>1787</v>
      </c>
      <c r="H759" s="9" t="s">
        <v>1894</v>
      </c>
      <c r="I759" s="9" t="s">
        <v>1895</v>
      </c>
      <c r="J759" s="20">
        <v>46237835</v>
      </c>
      <c r="K759" s="24">
        <f>K758</f>
        <v>797291849</v>
      </c>
      <c r="L759" s="31">
        <f t="shared" si="12"/>
        <v>5.799361307655862E-2</v>
      </c>
    </row>
    <row r="760" spans="1:12" ht="45" x14ac:dyDescent="0.25">
      <c r="A760" s="6">
        <v>759</v>
      </c>
      <c r="B760" s="7" t="s">
        <v>1883</v>
      </c>
      <c r="C760" s="7" t="s">
        <v>1434</v>
      </c>
      <c r="D760" s="7" t="s">
        <v>1884</v>
      </c>
      <c r="E760" s="7" t="s">
        <v>1885</v>
      </c>
      <c r="F760" s="8" t="s">
        <v>14</v>
      </c>
      <c r="G760" s="7" t="s">
        <v>31</v>
      </c>
      <c r="H760" s="9" t="s">
        <v>1896</v>
      </c>
      <c r="I760" s="9" t="s">
        <v>1897</v>
      </c>
      <c r="J760" s="20">
        <v>39837690</v>
      </c>
      <c r="K760" s="24">
        <f>K759</f>
        <v>797291849</v>
      </c>
      <c r="L760" s="31">
        <f t="shared" si="12"/>
        <v>4.9966257713491315E-2</v>
      </c>
    </row>
    <row r="761" spans="1:12" ht="30" x14ac:dyDescent="0.25">
      <c r="A761" s="6">
        <v>760</v>
      </c>
      <c r="B761" s="7" t="s">
        <v>1898</v>
      </c>
      <c r="C761" s="7" t="s">
        <v>1434</v>
      </c>
      <c r="D761" s="7" t="s">
        <v>1899</v>
      </c>
      <c r="E761" s="7" t="s">
        <v>1900</v>
      </c>
      <c r="F761" s="8" t="s">
        <v>14</v>
      </c>
      <c r="G761" s="7" t="s">
        <v>37</v>
      </c>
      <c r="H761" s="9" t="s">
        <v>1901</v>
      </c>
      <c r="I761" s="9" t="s">
        <v>1902</v>
      </c>
      <c r="J761" s="20">
        <v>4115152</v>
      </c>
      <c r="K761" s="24">
        <f>SUM(J761:J766)</f>
        <v>4437001</v>
      </c>
      <c r="L761" s="31">
        <f t="shared" si="12"/>
        <v>0.92746249099335343</v>
      </c>
    </row>
    <row r="762" spans="1:12" ht="30" x14ac:dyDescent="0.25">
      <c r="A762" s="6">
        <v>761</v>
      </c>
      <c r="B762" s="7" t="s">
        <v>1898</v>
      </c>
      <c r="C762" s="7" t="s">
        <v>1434</v>
      </c>
      <c r="D762" s="7" t="s">
        <v>1899</v>
      </c>
      <c r="E762" s="7" t="s">
        <v>1900</v>
      </c>
      <c r="F762" s="8" t="s">
        <v>14</v>
      </c>
      <c r="G762" s="7" t="s">
        <v>43</v>
      </c>
      <c r="H762" s="9" t="s">
        <v>1903</v>
      </c>
      <c r="I762" s="9" t="s">
        <v>1904</v>
      </c>
      <c r="J762" s="20">
        <v>247451</v>
      </c>
      <c r="K762" s="24">
        <f>K761</f>
        <v>4437001</v>
      </c>
      <c r="L762" s="31">
        <f t="shared" si="12"/>
        <v>5.5769876995745551E-2</v>
      </c>
    </row>
    <row r="763" spans="1:12" ht="30" x14ac:dyDescent="0.25">
      <c r="A763" s="6">
        <v>762</v>
      </c>
      <c r="B763" s="7" t="s">
        <v>1898</v>
      </c>
      <c r="C763" s="7" t="s">
        <v>1434</v>
      </c>
      <c r="D763" s="7" t="s">
        <v>1899</v>
      </c>
      <c r="E763" s="7" t="s">
        <v>1900</v>
      </c>
      <c r="F763" s="8" t="s">
        <v>14</v>
      </c>
      <c r="G763" s="7" t="s">
        <v>1801</v>
      </c>
      <c r="H763" s="9" t="s">
        <v>1905</v>
      </c>
      <c r="I763" s="9" t="s">
        <v>1906</v>
      </c>
      <c r="J763" s="20">
        <v>27574</v>
      </c>
      <c r="K763" s="24">
        <f>K762</f>
        <v>4437001</v>
      </c>
      <c r="L763" s="31">
        <f t="shared" si="12"/>
        <v>6.2145579863515923E-3</v>
      </c>
    </row>
    <row r="764" spans="1:12" ht="30" x14ac:dyDescent="0.25">
      <c r="A764" s="6">
        <v>763</v>
      </c>
      <c r="B764" s="7" t="s">
        <v>1898</v>
      </c>
      <c r="C764" s="7" t="s">
        <v>1434</v>
      </c>
      <c r="D764" s="7" t="s">
        <v>1899</v>
      </c>
      <c r="E764" s="7" t="s">
        <v>1900</v>
      </c>
      <c r="F764" s="8" t="s">
        <v>14</v>
      </c>
      <c r="G764" s="7" t="s">
        <v>1460</v>
      </c>
      <c r="H764" s="9" t="s">
        <v>1907</v>
      </c>
      <c r="I764" s="9" t="s">
        <v>1908</v>
      </c>
      <c r="J764" s="20">
        <v>17357</v>
      </c>
      <c r="K764" s="24">
        <f>K763</f>
        <v>4437001</v>
      </c>
      <c r="L764" s="31">
        <f t="shared" si="12"/>
        <v>3.9118765129870382E-3</v>
      </c>
    </row>
    <row r="765" spans="1:12" ht="30" x14ac:dyDescent="0.25">
      <c r="A765" s="6">
        <v>764</v>
      </c>
      <c r="B765" s="7" t="s">
        <v>1898</v>
      </c>
      <c r="C765" s="7" t="s">
        <v>1434</v>
      </c>
      <c r="D765" s="7" t="s">
        <v>1899</v>
      </c>
      <c r="E765" s="7" t="s">
        <v>1900</v>
      </c>
      <c r="F765" s="8" t="s">
        <v>14</v>
      </c>
      <c r="G765" s="7" t="s">
        <v>1441</v>
      </c>
      <c r="H765" s="9" t="s">
        <v>1909</v>
      </c>
      <c r="I765" s="9" t="s">
        <v>30</v>
      </c>
      <c r="J765" s="20" t="s">
        <v>30</v>
      </c>
      <c r="K765" s="24">
        <f>K764</f>
        <v>4437001</v>
      </c>
      <c r="L765" s="31">
        <f t="shared" si="12"/>
        <v>0</v>
      </c>
    </row>
    <row r="766" spans="1:12" ht="30" x14ac:dyDescent="0.25">
      <c r="A766" s="6">
        <v>765</v>
      </c>
      <c r="B766" s="7" t="s">
        <v>1898</v>
      </c>
      <c r="C766" s="7" t="s">
        <v>1434</v>
      </c>
      <c r="D766" s="7" t="s">
        <v>1899</v>
      </c>
      <c r="E766" s="7" t="s">
        <v>1900</v>
      </c>
      <c r="F766" s="8" t="s">
        <v>14</v>
      </c>
      <c r="G766" s="7" t="s">
        <v>31</v>
      </c>
      <c r="H766" s="9" t="s">
        <v>1910</v>
      </c>
      <c r="I766" s="9" t="s">
        <v>1911</v>
      </c>
      <c r="J766" s="20">
        <v>29467</v>
      </c>
      <c r="K766" s="24">
        <f>K765</f>
        <v>4437001</v>
      </c>
      <c r="L766" s="31">
        <f t="shared" si="12"/>
        <v>6.6411975115624267E-3</v>
      </c>
    </row>
    <row r="767" spans="1:12" ht="45" x14ac:dyDescent="0.25">
      <c r="A767" s="6">
        <v>766</v>
      </c>
      <c r="B767" s="7" t="s">
        <v>1912</v>
      </c>
      <c r="C767" s="7" t="s">
        <v>1434</v>
      </c>
      <c r="D767" s="7" t="s">
        <v>1913</v>
      </c>
      <c r="E767" s="7" t="s">
        <v>1871</v>
      </c>
      <c r="F767" s="8" t="s">
        <v>14</v>
      </c>
      <c r="G767" s="7" t="s">
        <v>37</v>
      </c>
      <c r="H767" s="9" t="s">
        <v>1914</v>
      </c>
      <c r="I767" s="9" t="s">
        <v>1915</v>
      </c>
      <c r="J767" s="20">
        <v>9034766</v>
      </c>
      <c r="K767" s="24">
        <f>SUM(J767:J772)</f>
        <v>10518380</v>
      </c>
      <c r="L767" s="31">
        <f t="shared" si="12"/>
        <v>0.85895033265578924</v>
      </c>
    </row>
    <row r="768" spans="1:12" ht="45" x14ac:dyDescent="0.25">
      <c r="A768" s="6">
        <v>767</v>
      </c>
      <c r="B768" s="7" t="s">
        <v>1912</v>
      </c>
      <c r="C768" s="7" t="s">
        <v>1434</v>
      </c>
      <c r="D768" s="7" t="s">
        <v>1913</v>
      </c>
      <c r="E768" s="7" t="s">
        <v>1871</v>
      </c>
      <c r="F768" s="8" t="s">
        <v>14</v>
      </c>
      <c r="G768" s="7" t="s">
        <v>1817</v>
      </c>
      <c r="H768" s="9" t="s">
        <v>1916</v>
      </c>
      <c r="I768" s="9" t="s">
        <v>1917</v>
      </c>
      <c r="J768" s="20">
        <v>925838</v>
      </c>
      <c r="K768" s="24">
        <f>K767</f>
        <v>10518380</v>
      </c>
      <c r="L768" s="31">
        <f t="shared" si="12"/>
        <v>8.8020969008535538E-2</v>
      </c>
    </row>
    <row r="769" spans="1:12" ht="45" x14ac:dyDescent="0.25">
      <c r="A769" s="6">
        <v>768</v>
      </c>
      <c r="B769" s="7" t="s">
        <v>1912</v>
      </c>
      <c r="C769" s="7" t="s">
        <v>1434</v>
      </c>
      <c r="D769" s="7" t="s">
        <v>1913</v>
      </c>
      <c r="E769" s="7" t="s">
        <v>1871</v>
      </c>
      <c r="F769" s="8" t="s">
        <v>14</v>
      </c>
      <c r="G769" s="7" t="s">
        <v>43</v>
      </c>
      <c r="H769" s="9" t="s">
        <v>1918</v>
      </c>
      <c r="I769" s="9" t="s">
        <v>1919</v>
      </c>
      <c r="J769" s="20">
        <v>210215</v>
      </c>
      <c r="K769" s="24">
        <f>K768</f>
        <v>10518380</v>
      </c>
      <c r="L769" s="31">
        <f t="shared" si="12"/>
        <v>1.9985492062465894E-2</v>
      </c>
    </row>
    <row r="770" spans="1:12" ht="45" x14ac:dyDescent="0.25">
      <c r="A770" s="6">
        <v>769</v>
      </c>
      <c r="B770" s="7" t="s">
        <v>1912</v>
      </c>
      <c r="C770" s="7" t="s">
        <v>1434</v>
      </c>
      <c r="D770" s="7" t="s">
        <v>1913</v>
      </c>
      <c r="E770" s="7" t="s">
        <v>1871</v>
      </c>
      <c r="F770" s="8" t="s">
        <v>14</v>
      </c>
      <c r="G770" s="7" t="s">
        <v>1460</v>
      </c>
      <c r="H770" s="9" t="s">
        <v>1920</v>
      </c>
      <c r="I770" s="9" t="s">
        <v>1921</v>
      </c>
      <c r="J770" s="20">
        <v>124085</v>
      </c>
      <c r="K770" s="24">
        <f>K769</f>
        <v>10518380</v>
      </c>
      <c r="L770" s="31">
        <f t="shared" si="12"/>
        <v>1.1796968734729112E-2</v>
      </c>
    </row>
    <row r="771" spans="1:12" ht="45" x14ac:dyDescent="0.25">
      <c r="A771" s="6">
        <v>770</v>
      </c>
      <c r="B771" s="7" t="s">
        <v>1912</v>
      </c>
      <c r="C771" s="7" t="s">
        <v>1434</v>
      </c>
      <c r="D771" s="7" t="s">
        <v>1913</v>
      </c>
      <c r="E771" s="7" t="s">
        <v>1871</v>
      </c>
      <c r="F771" s="8" t="s">
        <v>14</v>
      </c>
      <c r="G771" s="7" t="s">
        <v>1441</v>
      </c>
      <c r="H771" s="9" t="s">
        <v>30</v>
      </c>
      <c r="I771" s="9" t="s">
        <v>30</v>
      </c>
      <c r="J771" s="20">
        <v>103421</v>
      </c>
      <c r="K771" s="24">
        <f>K770</f>
        <v>10518380</v>
      </c>
      <c r="L771" s="31">
        <f t="shared" si="12"/>
        <v>9.8324076521289407E-3</v>
      </c>
    </row>
    <row r="772" spans="1:12" ht="45" x14ac:dyDescent="0.25">
      <c r="A772" s="6">
        <v>771</v>
      </c>
      <c r="B772" s="7" t="s">
        <v>1912</v>
      </c>
      <c r="C772" s="7" t="s">
        <v>1434</v>
      </c>
      <c r="D772" s="7" t="s">
        <v>1913</v>
      </c>
      <c r="E772" s="7" t="s">
        <v>1871</v>
      </c>
      <c r="F772" s="8" t="s">
        <v>14</v>
      </c>
      <c r="G772" s="7" t="s">
        <v>31</v>
      </c>
      <c r="H772" s="9" t="s">
        <v>1922</v>
      </c>
      <c r="I772" s="9" t="s">
        <v>1923</v>
      </c>
      <c r="J772" s="20">
        <v>120055</v>
      </c>
      <c r="K772" s="24">
        <f>K771</f>
        <v>10518380</v>
      </c>
      <c r="L772" s="31">
        <f t="shared" si="12"/>
        <v>1.1413829886351321E-2</v>
      </c>
    </row>
    <row r="773" spans="1:12" ht="30" x14ac:dyDescent="0.25">
      <c r="A773" s="6">
        <v>772</v>
      </c>
      <c r="B773" s="12" t="s">
        <v>1924</v>
      </c>
      <c r="C773" s="7" t="s">
        <v>1434</v>
      </c>
      <c r="D773" s="7" t="s">
        <v>1925</v>
      </c>
      <c r="E773" s="7" t="s">
        <v>1780</v>
      </c>
      <c r="F773" s="1" t="s">
        <v>57</v>
      </c>
      <c r="G773" s="7" t="s">
        <v>37</v>
      </c>
      <c r="H773" s="11" t="s">
        <v>1926</v>
      </c>
      <c r="I773" s="11" t="s">
        <v>1927</v>
      </c>
      <c r="J773" s="21">
        <v>18491215</v>
      </c>
      <c r="K773" s="24">
        <f>SUM(J773:J778)</f>
        <v>39331640</v>
      </c>
      <c r="L773" s="31">
        <f t="shared" si="12"/>
        <v>0.47013587534107398</v>
      </c>
    </row>
    <row r="774" spans="1:12" ht="30" x14ac:dyDescent="0.25">
      <c r="A774" s="6">
        <v>773</v>
      </c>
      <c r="B774" s="12" t="s">
        <v>1924</v>
      </c>
      <c r="C774" s="7" t="s">
        <v>1434</v>
      </c>
      <c r="D774" s="7" t="s">
        <v>1925</v>
      </c>
      <c r="E774" s="7" t="s">
        <v>1780</v>
      </c>
      <c r="F774" s="1" t="s">
        <v>57</v>
      </c>
      <c r="G774" s="7" t="s">
        <v>1224</v>
      </c>
      <c r="H774" s="11" t="s">
        <v>1928</v>
      </c>
      <c r="I774" s="11" t="s">
        <v>1929</v>
      </c>
      <c r="J774" s="21">
        <v>14196654</v>
      </c>
      <c r="K774" s="24">
        <f>K773</f>
        <v>39331640</v>
      </c>
      <c r="L774" s="31">
        <f t="shared" si="12"/>
        <v>0.36094742044827016</v>
      </c>
    </row>
    <row r="775" spans="1:12" ht="30" x14ac:dyDescent="0.25">
      <c r="A775" s="6">
        <v>774</v>
      </c>
      <c r="B775" s="12" t="s">
        <v>1924</v>
      </c>
      <c r="C775" s="7" t="s">
        <v>1434</v>
      </c>
      <c r="D775" s="7" t="s">
        <v>1925</v>
      </c>
      <c r="E775" s="7" t="s">
        <v>1780</v>
      </c>
      <c r="F775" s="1" t="s">
        <v>57</v>
      </c>
      <c r="G775" s="7" t="s">
        <v>1930</v>
      </c>
      <c r="H775" s="11" t="s">
        <v>1931</v>
      </c>
      <c r="I775" s="11" t="s">
        <v>1932</v>
      </c>
      <c r="J775" s="21">
        <v>5772680</v>
      </c>
      <c r="K775" s="24">
        <f>K774</f>
        <v>39331640</v>
      </c>
      <c r="L775" s="31">
        <f t="shared" ref="L775:L838" si="13">J775/K775</f>
        <v>0.14676936939319082</v>
      </c>
    </row>
    <row r="776" spans="1:12" ht="30" x14ac:dyDescent="0.25">
      <c r="A776" s="6">
        <v>775</v>
      </c>
      <c r="B776" s="12" t="s">
        <v>1924</v>
      </c>
      <c r="C776" s="7" t="s">
        <v>1434</v>
      </c>
      <c r="D776" s="7" t="s">
        <v>1925</v>
      </c>
      <c r="E776" s="7" t="s">
        <v>1780</v>
      </c>
      <c r="F776" s="1" t="s">
        <v>57</v>
      </c>
      <c r="G776" s="7" t="s">
        <v>1573</v>
      </c>
      <c r="H776" s="11" t="s">
        <v>1933</v>
      </c>
      <c r="I776" s="11" t="s">
        <v>1934</v>
      </c>
      <c r="J776" s="21">
        <v>456007</v>
      </c>
      <c r="K776" s="24">
        <f>K775</f>
        <v>39331640</v>
      </c>
      <c r="L776" s="31">
        <f t="shared" si="13"/>
        <v>1.1593897432194538E-2</v>
      </c>
    </row>
    <row r="777" spans="1:12" ht="30" x14ac:dyDescent="0.25">
      <c r="A777" s="6">
        <v>776</v>
      </c>
      <c r="B777" s="12" t="s">
        <v>1924</v>
      </c>
      <c r="C777" s="7" t="s">
        <v>1434</v>
      </c>
      <c r="D777" s="7" t="s">
        <v>1925</v>
      </c>
      <c r="E777" s="7" t="s">
        <v>1780</v>
      </c>
      <c r="F777" s="1" t="s">
        <v>57</v>
      </c>
      <c r="G777" s="7" t="s">
        <v>167</v>
      </c>
      <c r="H777" s="11" t="s">
        <v>1935</v>
      </c>
      <c r="I777" s="11" t="s">
        <v>1936</v>
      </c>
      <c r="J777" s="21">
        <v>31729</v>
      </c>
      <c r="K777" s="24">
        <f>K776</f>
        <v>39331640</v>
      </c>
      <c r="L777" s="31">
        <f t="shared" si="13"/>
        <v>8.067042208257779E-4</v>
      </c>
    </row>
    <row r="778" spans="1:12" ht="30" x14ac:dyDescent="0.25">
      <c r="A778" s="6">
        <v>777</v>
      </c>
      <c r="B778" s="12" t="s">
        <v>1924</v>
      </c>
      <c r="C778" s="7" t="s">
        <v>1434</v>
      </c>
      <c r="D778" s="7" t="s">
        <v>1925</v>
      </c>
      <c r="E778" s="7" t="s">
        <v>1780</v>
      </c>
      <c r="F778" s="1" t="s">
        <v>57</v>
      </c>
      <c r="G778" s="7" t="s">
        <v>31</v>
      </c>
      <c r="H778" s="11" t="s">
        <v>1937</v>
      </c>
      <c r="I778" s="11" t="s">
        <v>1938</v>
      </c>
      <c r="J778" s="21">
        <v>383355</v>
      </c>
      <c r="K778" s="24">
        <f>K777</f>
        <v>39331640</v>
      </c>
      <c r="L778" s="31">
        <f t="shared" si="13"/>
        <v>9.7467331644447066E-3</v>
      </c>
    </row>
    <row r="779" spans="1:12" ht="45" x14ac:dyDescent="0.25">
      <c r="A779" s="6">
        <v>778</v>
      </c>
      <c r="B779" s="12" t="s">
        <v>1939</v>
      </c>
      <c r="C779" s="7" t="s">
        <v>74</v>
      </c>
      <c r="D779" s="7" t="s">
        <v>1940</v>
      </c>
      <c r="E779" s="7" t="s">
        <v>1941</v>
      </c>
      <c r="F779" s="1" t="s">
        <v>57</v>
      </c>
      <c r="G779" s="7" t="s">
        <v>37</v>
      </c>
      <c r="H779" s="11" t="s">
        <v>1942</v>
      </c>
      <c r="I779" s="11" t="s">
        <v>1943</v>
      </c>
      <c r="J779" s="21">
        <v>38685236</v>
      </c>
      <c r="K779" s="24">
        <f>SUM(J779:J784)</f>
        <v>109658194</v>
      </c>
      <c r="L779" s="31">
        <f t="shared" si="13"/>
        <v>0.35278016707077997</v>
      </c>
    </row>
    <row r="780" spans="1:12" ht="45" x14ac:dyDescent="0.25">
      <c r="A780" s="6">
        <v>779</v>
      </c>
      <c r="B780" s="12" t="s">
        <v>1939</v>
      </c>
      <c r="C780" s="7" t="s">
        <v>74</v>
      </c>
      <c r="D780" s="7" t="s">
        <v>1940</v>
      </c>
      <c r="E780" s="7" t="s">
        <v>1941</v>
      </c>
      <c r="F780" s="1" t="s">
        <v>57</v>
      </c>
      <c r="G780" s="7" t="s">
        <v>167</v>
      </c>
      <c r="H780" s="11" t="s">
        <v>1944</v>
      </c>
      <c r="I780" s="11" t="s">
        <v>1945</v>
      </c>
      <c r="J780" s="21">
        <v>27160529</v>
      </c>
      <c r="K780" s="24">
        <f>K779</f>
        <v>109658194</v>
      </c>
      <c r="L780" s="31">
        <f t="shared" si="13"/>
        <v>0.24768353379958091</v>
      </c>
    </row>
    <row r="781" spans="1:12" ht="45" x14ac:dyDescent="0.25">
      <c r="A781" s="6">
        <v>780</v>
      </c>
      <c r="B781" s="12" t="s">
        <v>1939</v>
      </c>
      <c r="C781" s="7" t="s">
        <v>74</v>
      </c>
      <c r="D781" s="7" t="s">
        <v>1940</v>
      </c>
      <c r="E781" s="7" t="s">
        <v>1941</v>
      </c>
      <c r="F781" s="1" t="s">
        <v>57</v>
      </c>
      <c r="G781" s="7" t="s">
        <v>1224</v>
      </c>
      <c r="H781" s="11" t="s">
        <v>1946</v>
      </c>
      <c r="I781" s="11" t="s">
        <v>1947</v>
      </c>
      <c r="J781" s="21">
        <v>17347212</v>
      </c>
      <c r="K781" s="24">
        <f>K780</f>
        <v>109658194</v>
      </c>
      <c r="L781" s="31">
        <f t="shared" si="13"/>
        <v>0.15819348620678542</v>
      </c>
    </row>
    <row r="782" spans="1:12" ht="45" x14ac:dyDescent="0.25">
      <c r="A782" s="6">
        <v>781</v>
      </c>
      <c r="B782" s="12" t="s">
        <v>1939</v>
      </c>
      <c r="C782" s="7" t="s">
        <v>74</v>
      </c>
      <c r="D782" s="7" t="s">
        <v>1940</v>
      </c>
      <c r="E782" s="7" t="s">
        <v>1941</v>
      </c>
      <c r="F782" s="1" t="s">
        <v>57</v>
      </c>
      <c r="G782" s="7" t="s">
        <v>1573</v>
      </c>
      <c r="H782" s="11" t="s">
        <v>1948</v>
      </c>
      <c r="I782" s="11" t="s">
        <v>1949</v>
      </c>
      <c r="J782" s="21">
        <v>6025204</v>
      </c>
      <c r="K782" s="24">
        <f>K781</f>
        <v>109658194</v>
      </c>
      <c r="L782" s="31">
        <f t="shared" si="13"/>
        <v>5.4945314893659475E-2</v>
      </c>
    </row>
    <row r="783" spans="1:12" ht="45" x14ac:dyDescent="0.25">
      <c r="A783" s="6">
        <v>782</v>
      </c>
      <c r="B783" s="12" t="s">
        <v>1939</v>
      </c>
      <c r="C783" s="7" t="s">
        <v>74</v>
      </c>
      <c r="D783" s="7" t="s">
        <v>1940</v>
      </c>
      <c r="E783" s="7" t="s">
        <v>1941</v>
      </c>
      <c r="F783" s="1" t="s">
        <v>57</v>
      </c>
      <c r="G783" s="7" t="s">
        <v>1817</v>
      </c>
      <c r="H783" s="11" t="s">
        <v>1950</v>
      </c>
      <c r="I783" s="11" t="s">
        <v>1951</v>
      </c>
      <c r="J783" s="21">
        <v>3014399</v>
      </c>
      <c r="K783" s="24">
        <f>K782</f>
        <v>109658194</v>
      </c>
      <c r="L783" s="31">
        <f t="shared" si="13"/>
        <v>2.7489044731121508E-2</v>
      </c>
    </row>
    <row r="784" spans="1:12" ht="45" x14ac:dyDescent="0.25">
      <c r="A784" s="6">
        <v>783</v>
      </c>
      <c r="B784" s="12" t="s">
        <v>1939</v>
      </c>
      <c r="C784" s="7" t="s">
        <v>74</v>
      </c>
      <c r="D784" s="7" t="s">
        <v>1940</v>
      </c>
      <c r="E784" s="7" t="s">
        <v>1941</v>
      </c>
      <c r="F784" s="1" t="s">
        <v>57</v>
      </c>
      <c r="G784" s="7" t="s">
        <v>31</v>
      </c>
      <c r="H784" s="11" t="s">
        <v>1952</v>
      </c>
      <c r="I784" s="11" t="s">
        <v>1953</v>
      </c>
      <c r="J784" s="21">
        <v>17425614</v>
      </c>
      <c r="K784" s="24">
        <f>K783</f>
        <v>109658194</v>
      </c>
      <c r="L784" s="31">
        <f t="shared" si="13"/>
        <v>0.15890845329807274</v>
      </c>
    </row>
    <row r="785" spans="1:12" ht="30" x14ac:dyDescent="0.25">
      <c r="A785" s="6">
        <v>784</v>
      </c>
      <c r="B785" s="12" t="s">
        <v>1954</v>
      </c>
      <c r="C785" s="7" t="s">
        <v>1434</v>
      </c>
      <c r="D785" s="7" t="s">
        <v>1955</v>
      </c>
      <c r="E785" s="7" t="s">
        <v>1956</v>
      </c>
      <c r="F785" s="1" t="s">
        <v>57</v>
      </c>
      <c r="G785" s="7" t="s">
        <v>37</v>
      </c>
      <c r="H785" s="11" t="s">
        <v>1957</v>
      </c>
      <c r="I785" s="11" t="s">
        <v>1958</v>
      </c>
      <c r="J785" s="21">
        <v>47177530</v>
      </c>
      <c r="K785" s="24">
        <f>SUM(J785:J790)</f>
        <v>125310338</v>
      </c>
      <c r="L785" s="31">
        <f t="shared" si="13"/>
        <v>0.37648553784923955</v>
      </c>
    </row>
    <row r="786" spans="1:12" ht="30" x14ac:dyDescent="0.25">
      <c r="A786" s="6">
        <v>785</v>
      </c>
      <c r="B786" s="12" t="s">
        <v>1954</v>
      </c>
      <c r="C786" s="7" t="s">
        <v>1434</v>
      </c>
      <c r="D786" s="7" t="s">
        <v>1955</v>
      </c>
      <c r="E786" s="7" t="s">
        <v>1956</v>
      </c>
      <c r="F786" s="1" t="s">
        <v>57</v>
      </c>
      <c r="G786" s="7" t="s">
        <v>1801</v>
      </c>
      <c r="H786" s="11" t="s">
        <v>1959</v>
      </c>
      <c r="I786" s="11" t="s">
        <v>1960</v>
      </c>
      <c r="J786" s="21">
        <v>29571408</v>
      </c>
      <c r="K786" s="24">
        <f>K785</f>
        <v>125310338</v>
      </c>
      <c r="L786" s="31">
        <f t="shared" si="13"/>
        <v>0.23598538214780013</v>
      </c>
    </row>
    <row r="787" spans="1:12" ht="30" x14ac:dyDescent="0.25">
      <c r="A787" s="6">
        <v>786</v>
      </c>
      <c r="B787" s="12" t="s">
        <v>1954</v>
      </c>
      <c r="C787" s="7" t="s">
        <v>1434</v>
      </c>
      <c r="D787" s="7" t="s">
        <v>1955</v>
      </c>
      <c r="E787" s="7" t="s">
        <v>1956</v>
      </c>
      <c r="F787" s="1" t="s">
        <v>57</v>
      </c>
      <c r="G787" s="7" t="s">
        <v>167</v>
      </c>
      <c r="H787" s="11" t="s">
        <v>1961</v>
      </c>
      <c r="I787" s="11" t="s">
        <v>1962</v>
      </c>
      <c r="J787" s="21">
        <v>23361471</v>
      </c>
      <c r="K787" s="24">
        <f>K786</f>
        <v>125310338</v>
      </c>
      <c r="L787" s="31">
        <f t="shared" si="13"/>
        <v>0.1864289201741679</v>
      </c>
    </row>
    <row r="788" spans="1:12" ht="30" x14ac:dyDescent="0.25">
      <c r="A788" s="6">
        <v>787</v>
      </c>
      <c r="B788" s="12" t="s">
        <v>1954</v>
      </c>
      <c r="C788" s="7" t="s">
        <v>1434</v>
      </c>
      <c r="D788" s="7" t="s">
        <v>1955</v>
      </c>
      <c r="E788" s="7" t="s">
        <v>1956</v>
      </c>
      <c r="F788" s="1" t="s">
        <v>57</v>
      </c>
      <c r="G788" s="7" t="s">
        <v>1224</v>
      </c>
      <c r="H788" s="11" t="s">
        <v>1963</v>
      </c>
      <c r="I788" s="11" t="s">
        <v>1964</v>
      </c>
      <c r="J788" s="21">
        <v>6728029</v>
      </c>
      <c r="K788" s="24">
        <f>K787</f>
        <v>125310338</v>
      </c>
      <c r="L788" s="31">
        <f t="shared" si="13"/>
        <v>5.3690933305119648E-2</v>
      </c>
    </row>
    <row r="789" spans="1:12" ht="30" x14ac:dyDescent="0.25">
      <c r="A789" s="6">
        <v>788</v>
      </c>
      <c r="B789" s="12" t="s">
        <v>1954</v>
      </c>
      <c r="C789" s="7" t="s">
        <v>1434</v>
      </c>
      <c r="D789" s="7" t="s">
        <v>1955</v>
      </c>
      <c r="E789" s="7" t="s">
        <v>1956</v>
      </c>
      <c r="F789" s="1" t="s">
        <v>57</v>
      </c>
      <c r="G789" s="7" t="s">
        <v>1817</v>
      </c>
      <c r="H789" s="11" t="s">
        <v>1965</v>
      </c>
      <c r="I789" s="11" t="s">
        <v>1966</v>
      </c>
      <c r="J789" s="21">
        <v>5314413</v>
      </c>
      <c r="K789" s="24">
        <f>K788</f>
        <v>125310338</v>
      </c>
      <c r="L789" s="31">
        <f t="shared" si="13"/>
        <v>4.2410012492345203E-2</v>
      </c>
    </row>
    <row r="790" spans="1:12" ht="30" x14ac:dyDescent="0.25">
      <c r="A790" s="6">
        <v>789</v>
      </c>
      <c r="B790" s="12" t="s">
        <v>1954</v>
      </c>
      <c r="C790" s="7" t="s">
        <v>1434</v>
      </c>
      <c r="D790" s="7" t="s">
        <v>1955</v>
      </c>
      <c r="E790" s="7" t="s">
        <v>1956</v>
      </c>
      <c r="F790" s="1" t="s">
        <v>57</v>
      </c>
      <c r="G790" s="7" t="s">
        <v>31</v>
      </c>
      <c r="H790" s="11" t="s">
        <v>1967</v>
      </c>
      <c r="I790" s="11" t="s">
        <v>1968</v>
      </c>
      <c r="J790" s="21">
        <v>13157487</v>
      </c>
      <c r="K790" s="24">
        <f>K789</f>
        <v>125310338</v>
      </c>
      <c r="L790" s="31">
        <f t="shared" si="13"/>
        <v>0.10499921403132757</v>
      </c>
    </row>
    <row r="791" spans="1:12" ht="45" x14ac:dyDescent="0.25">
      <c r="A791" s="6">
        <v>790</v>
      </c>
      <c r="B791" s="12" t="s">
        <v>1969</v>
      </c>
      <c r="C791" s="7" t="s">
        <v>74</v>
      </c>
      <c r="D791" s="7" t="s">
        <v>1970</v>
      </c>
      <c r="E791" s="7" t="s">
        <v>1941</v>
      </c>
      <c r="F791" s="1" t="s">
        <v>57</v>
      </c>
      <c r="G791" s="7" t="s">
        <v>37</v>
      </c>
      <c r="H791" s="11" t="s">
        <v>1971</v>
      </c>
      <c r="I791" s="11" t="s">
        <v>1972</v>
      </c>
      <c r="J791" s="21">
        <v>165260597</v>
      </c>
      <c r="K791" s="24">
        <f>SUM(J791:J796)</f>
        <v>441759186</v>
      </c>
      <c r="L791" s="31">
        <f t="shared" si="13"/>
        <v>0.37409657170094479</v>
      </c>
    </row>
    <row r="792" spans="1:12" ht="45" x14ac:dyDescent="0.25">
      <c r="A792" s="6">
        <v>791</v>
      </c>
      <c r="B792" s="12" t="s">
        <v>1969</v>
      </c>
      <c r="C792" s="7" t="s">
        <v>74</v>
      </c>
      <c r="D792" s="7" t="s">
        <v>1970</v>
      </c>
      <c r="E792" s="7" t="s">
        <v>1941</v>
      </c>
      <c r="F792" s="1" t="s">
        <v>57</v>
      </c>
      <c r="G792" s="7" t="s">
        <v>1224</v>
      </c>
      <c r="H792" s="11" t="s">
        <v>1973</v>
      </c>
      <c r="I792" s="11" t="s">
        <v>1974</v>
      </c>
      <c r="J792" s="21">
        <v>115826461</v>
      </c>
      <c r="K792" s="24">
        <f>K791</f>
        <v>441759186</v>
      </c>
      <c r="L792" s="31">
        <f t="shared" si="13"/>
        <v>0.26219366720763559</v>
      </c>
    </row>
    <row r="793" spans="1:12" ht="45" x14ac:dyDescent="0.25">
      <c r="A793" s="6">
        <v>792</v>
      </c>
      <c r="B793" s="12" t="s">
        <v>1969</v>
      </c>
      <c r="C793" s="7" t="s">
        <v>74</v>
      </c>
      <c r="D793" s="7" t="s">
        <v>1970</v>
      </c>
      <c r="E793" s="7" t="s">
        <v>1941</v>
      </c>
      <c r="F793" s="1" t="s">
        <v>57</v>
      </c>
      <c r="G793" s="7" t="s">
        <v>1573</v>
      </c>
      <c r="H793" s="11" t="s">
        <v>1975</v>
      </c>
      <c r="I793" s="11" t="s">
        <v>1976</v>
      </c>
      <c r="J793" s="21">
        <v>52007529</v>
      </c>
      <c r="K793" s="24">
        <f>K792</f>
        <v>441759186</v>
      </c>
      <c r="L793" s="31">
        <f t="shared" si="13"/>
        <v>0.11772823440506792</v>
      </c>
    </row>
    <row r="794" spans="1:12" ht="45" x14ac:dyDescent="0.25">
      <c r="A794" s="6">
        <v>793</v>
      </c>
      <c r="B794" s="12" t="s">
        <v>1969</v>
      </c>
      <c r="C794" s="7" t="s">
        <v>74</v>
      </c>
      <c r="D794" s="7" t="s">
        <v>1970</v>
      </c>
      <c r="E794" s="7" t="s">
        <v>1941</v>
      </c>
      <c r="F794" s="1" t="s">
        <v>57</v>
      </c>
      <c r="G794" s="7" t="s">
        <v>167</v>
      </c>
      <c r="H794" s="11" t="s">
        <v>1977</v>
      </c>
      <c r="I794" s="11" t="s">
        <v>1978</v>
      </c>
      <c r="J794" s="21">
        <v>39406973</v>
      </c>
      <c r="K794" s="24">
        <f>K793</f>
        <v>441759186</v>
      </c>
      <c r="L794" s="31">
        <f t="shared" si="13"/>
        <v>8.9204648706501369E-2</v>
      </c>
    </row>
    <row r="795" spans="1:12" ht="45" x14ac:dyDescent="0.25">
      <c r="A795" s="6">
        <v>794</v>
      </c>
      <c r="B795" s="12" t="s">
        <v>1969</v>
      </c>
      <c r="C795" s="7" t="s">
        <v>74</v>
      </c>
      <c r="D795" s="7" t="s">
        <v>1970</v>
      </c>
      <c r="E795" s="7" t="s">
        <v>1941</v>
      </c>
      <c r="F795" s="1" t="s">
        <v>57</v>
      </c>
      <c r="G795" s="7" t="s">
        <v>43</v>
      </c>
      <c r="H795" s="11" t="s">
        <v>1979</v>
      </c>
      <c r="I795" s="11" t="s">
        <v>1980</v>
      </c>
      <c r="J795" s="21">
        <v>4821177</v>
      </c>
      <c r="K795" s="24">
        <f>K794</f>
        <v>441759186</v>
      </c>
      <c r="L795" s="31">
        <f t="shared" si="13"/>
        <v>1.091358629948218E-2</v>
      </c>
    </row>
    <row r="796" spans="1:12" ht="45" x14ac:dyDescent="0.25">
      <c r="A796" s="6">
        <v>795</v>
      </c>
      <c r="B796" s="12" t="s">
        <v>1969</v>
      </c>
      <c r="C796" s="7" t="s">
        <v>74</v>
      </c>
      <c r="D796" s="7" t="s">
        <v>1970</v>
      </c>
      <c r="E796" s="7" t="s">
        <v>1941</v>
      </c>
      <c r="F796" s="1" t="s">
        <v>57</v>
      </c>
      <c r="G796" s="7" t="s">
        <v>31</v>
      </c>
      <c r="H796" s="11" t="s">
        <v>1981</v>
      </c>
      <c r="I796" s="11" t="s">
        <v>1982</v>
      </c>
      <c r="J796" s="21">
        <v>64436449</v>
      </c>
      <c r="K796" s="24">
        <f>K795</f>
        <v>441759186</v>
      </c>
      <c r="L796" s="31">
        <f t="shared" si="13"/>
        <v>0.14586329168036813</v>
      </c>
    </row>
    <row r="797" spans="1:12" ht="30" x14ac:dyDescent="0.25">
      <c r="A797" s="6">
        <v>796</v>
      </c>
      <c r="B797" s="12" t="s">
        <v>1983</v>
      </c>
      <c r="C797" s="7" t="s">
        <v>1434</v>
      </c>
      <c r="D797" s="7" t="s">
        <v>1984</v>
      </c>
      <c r="E797" s="7" t="s">
        <v>1956</v>
      </c>
      <c r="F797" s="1" t="s">
        <v>57</v>
      </c>
      <c r="G797" s="7" t="s">
        <v>37</v>
      </c>
      <c r="H797" s="11" t="s">
        <v>1985</v>
      </c>
      <c r="I797" s="11" t="s">
        <v>1986</v>
      </c>
      <c r="J797" s="21">
        <v>123175713</v>
      </c>
      <c r="K797" s="24">
        <f>SUM(J797:J802)</f>
        <v>286100856</v>
      </c>
      <c r="L797" s="31">
        <f t="shared" si="13"/>
        <v>0.43053248676753347</v>
      </c>
    </row>
    <row r="798" spans="1:12" ht="30" x14ac:dyDescent="0.25">
      <c r="A798" s="6">
        <v>797</v>
      </c>
      <c r="B798" s="12" t="s">
        <v>1983</v>
      </c>
      <c r="C798" s="7" t="s">
        <v>1434</v>
      </c>
      <c r="D798" s="7" t="s">
        <v>1984</v>
      </c>
      <c r="E798" s="7" t="s">
        <v>1956</v>
      </c>
      <c r="F798" s="1" t="s">
        <v>57</v>
      </c>
      <c r="G798" s="7" t="s">
        <v>167</v>
      </c>
      <c r="H798" s="11" t="s">
        <v>1987</v>
      </c>
      <c r="I798" s="11" t="s">
        <v>1988</v>
      </c>
      <c r="J798" s="21">
        <v>33653253</v>
      </c>
      <c r="K798" s="24">
        <f>K797</f>
        <v>286100856</v>
      </c>
      <c r="L798" s="31">
        <f t="shared" si="13"/>
        <v>0.11762723631976831</v>
      </c>
    </row>
    <row r="799" spans="1:12" ht="30" x14ac:dyDescent="0.25">
      <c r="A799" s="6">
        <v>798</v>
      </c>
      <c r="B799" s="12" t="s">
        <v>1983</v>
      </c>
      <c r="C799" s="7" t="s">
        <v>1434</v>
      </c>
      <c r="D799" s="7" t="s">
        <v>1984</v>
      </c>
      <c r="E799" s="7" t="s">
        <v>1956</v>
      </c>
      <c r="F799" s="1" t="s">
        <v>57</v>
      </c>
      <c r="G799" s="7" t="s">
        <v>43</v>
      </c>
      <c r="H799" s="11" t="s">
        <v>1989</v>
      </c>
      <c r="I799" s="11" t="s">
        <v>1990</v>
      </c>
      <c r="J799" s="21">
        <v>30670057</v>
      </c>
      <c r="K799" s="24">
        <f>K798</f>
        <v>286100856</v>
      </c>
      <c r="L799" s="31">
        <f t="shared" si="13"/>
        <v>0.10720015811487121</v>
      </c>
    </row>
    <row r="800" spans="1:12" ht="30" x14ac:dyDescent="0.25">
      <c r="A800" s="6">
        <v>799</v>
      </c>
      <c r="B800" s="12" t="s">
        <v>1983</v>
      </c>
      <c r="C800" s="7" t="s">
        <v>1434</v>
      </c>
      <c r="D800" s="7" t="s">
        <v>1984</v>
      </c>
      <c r="E800" s="7" t="s">
        <v>1956</v>
      </c>
      <c r="F800" s="1" t="s">
        <v>57</v>
      </c>
      <c r="G800" s="7" t="s">
        <v>1224</v>
      </c>
      <c r="H800" s="11" t="s">
        <v>1991</v>
      </c>
      <c r="I800" s="11" t="s">
        <v>1992</v>
      </c>
      <c r="J800" s="21">
        <v>28208258</v>
      </c>
      <c r="K800" s="24">
        <f>K799</f>
        <v>286100856</v>
      </c>
      <c r="L800" s="31">
        <f t="shared" si="13"/>
        <v>9.8595503677905802E-2</v>
      </c>
    </row>
    <row r="801" spans="1:12" ht="30" x14ac:dyDescent="0.25">
      <c r="A801" s="6">
        <v>800</v>
      </c>
      <c r="B801" s="12" t="s">
        <v>1983</v>
      </c>
      <c r="C801" s="7" t="s">
        <v>1434</v>
      </c>
      <c r="D801" s="7" t="s">
        <v>1984</v>
      </c>
      <c r="E801" s="7" t="s">
        <v>1956</v>
      </c>
      <c r="F801" s="1" t="s">
        <v>57</v>
      </c>
      <c r="G801" s="7" t="s">
        <v>1787</v>
      </c>
      <c r="H801" s="11" t="s">
        <v>1993</v>
      </c>
      <c r="I801" s="11" t="s">
        <v>1994</v>
      </c>
      <c r="J801" s="21">
        <v>17100326</v>
      </c>
      <c r="K801" s="24">
        <f>K800</f>
        <v>286100856</v>
      </c>
      <c r="L801" s="31">
        <f t="shared" si="13"/>
        <v>5.9770272060982579E-2</v>
      </c>
    </row>
    <row r="802" spans="1:12" ht="30" x14ac:dyDescent="0.25">
      <c r="A802" s="6">
        <v>801</v>
      </c>
      <c r="B802" s="12" t="s">
        <v>1983</v>
      </c>
      <c r="C802" s="7" t="s">
        <v>1434</v>
      </c>
      <c r="D802" s="7" t="s">
        <v>1984</v>
      </c>
      <c r="E802" s="7" t="s">
        <v>1956</v>
      </c>
      <c r="F802" s="1" t="s">
        <v>57</v>
      </c>
      <c r="G802" s="7" t="s">
        <v>31</v>
      </c>
      <c r="H802" s="11" t="s">
        <v>1995</v>
      </c>
      <c r="I802" s="11" t="s">
        <v>1996</v>
      </c>
      <c r="J802" s="21">
        <v>53293249</v>
      </c>
      <c r="K802" s="24">
        <f>K801</f>
        <v>286100856</v>
      </c>
      <c r="L802" s="31">
        <f t="shared" si="13"/>
        <v>0.18627434305893864</v>
      </c>
    </row>
    <row r="803" spans="1:12" ht="30" x14ac:dyDescent="0.25">
      <c r="A803" s="6">
        <v>802</v>
      </c>
      <c r="B803" s="7" t="s">
        <v>1997</v>
      </c>
      <c r="C803" s="7" t="s">
        <v>1434</v>
      </c>
      <c r="D803" s="7" t="s">
        <v>1998</v>
      </c>
      <c r="E803" s="7" t="s">
        <v>1999</v>
      </c>
      <c r="F803" s="8" t="s">
        <v>14</v>
      </c>
      <c r="G803" s="7" t="s">
        <v>37</v>
      </c>
      <c r="H803" s="9" t="s">
        <v>2000</v>
      </c>
      <c r="I803" s="9" t="s">
        <v>2001</v>
      </c>
      <c r="J803" s="20">
        <v>13752851</v>
      </c>
      <c r="K803" s="24">
        <f>SUM(J803:J808)</f>
        <v>18236554</v>
      </c>
      <c r="L803" s="31">
        <f t="shared" si="13"/>
        <v>0.75413649969177288</v>
      </c>
    </row>
    <row r="804" spans="1:12" ht="30" x14ac:dyDescent="0.25">
      <c r="A804" s="6">
        <v>803</v>
      </c>
      <c r="B804" s="7" t="s">
        <v>1997</v>
      </c>
      <c r="C804" s="7" t="s">
        <v>1434</v>
      </c>
      <c r="D804" s="7" t="s">
        <v>1998</v>
      </c>
      <c r="E804" s="7" t="s">
        <v>1999</v>
      </c>
      <c r="F804" s="8" t="s">
        <v>14</v>
      </c>
      <c r="G804" s="7" t="s">
        <v>1876</v>
      </c>
      <c r="H804" s="9" t="s">
        <v>2002</v>
      </c>
      <c r="I804" s="9" t="s">
        <v>2003</v>
      </c>
      <c r="J804" s="20">
        <v>1420974</v>
      </c>
      <c r="K804" s="24">
        <f>K803</f>
        <v>18236554</v>
      </c>
      <c r="L804" s="31">
        <f t="shared" si="13"/>
        <v>7.7918997196509826E-2</v>
      </c>
    </row>
    <row r="805" spans="1:12" ht="30" x14ac:dyDescent="0.25">
      <c r="A805" s="6">
        <v>804</v>
      </c>
      <c r="B805" s="7" t="s">
        <v>1997</v>
      </c>
      <c r="C805" s="7" t="s">
        <v>1434</v>
      </c>
      <c r="D805" s="7" t="s">
        <v>1998</v>
      </c>
      <c r="E805" s="7" t="s">
        <v>1999</v>
      </c>
      <c r="F805" s="8" t="s">
        <v>14</v>
      </c>
      <c r="G805" s="7" t="s">
        <v>1817</v>
      </c>
      <c r="H805" s="9" t="s">
        <v>2004</v>
      </c>
      <c r="I805" s="9" t="s">
        <v>2005</v>
      </c>
      <c r="J805" s="20">
        <v>877404</v>
      </c>
      <c r="K805" s="24">
        <f>K804</f>
        <v>18236554</v>
      </c>
      <c r="L805" s="31">
        <f t="shared" si="13"/>
        <v>4.811237912601251E-2</v>
      </c>
    </row>
    <row r="806" spans="1:12" ht="30" x14ac:dyDescent="0.25">
      <c r="A806" s="6">
        <v>805</v>
      </c>
      <c r="B806" s="7" t="s">
        <v>1997</v>
      </c>
      <c r="C806" s="7" t="s">
        <v>1434</v>
      </c>
      <c r="D806" s="7" t="s">
        <v>1998</v>
      </c>
      <c r="E806" s="7" t="s">
        <v>1999</v>
      </c>
      <c r="F806" s="8" t="s">
        <v>14</v>
      </c>
      <c r="G806" s="7" t="s">
        <v>1224</v>
      </c>
      <c r="H806" s="9" t="s">
        <v>2006</v>
      </c>
      <c r="I806" s="9" t="s">
        <v>2007</v>
      </c>
      <c r="J806" s="20">
        <v>796055</v>
      </c>
      <c r="K806" s="24">
        <f>K805</f>
        <v>18236554</v>
      </c>
      <c r="L806" s="31">
        <f t="shared" si="13"/>
        <v>4.3651613128225873E-2</v>
      </c>
    </row>
    <row r="807" spans="1:12" ht="30" x14ac:dyDescent="0.25">
      <c r="A807" s="6">
        <v>806</v>
      </c>
      <c r="B807" s="7" t="s">
        <v>1997</v>
      </c>
      <c r="C807" s="7" t="s">
        <v>1434</v>
      </c>
      <c r="D807" s="7" t="s">
        <v>1998</v>
      </c>
      <c r="E807" s="7" t="s">
        <v>1999</v>
      </c>
      <c r="F807" s="8" t="s">
        <v>14</v>
      </c>
      <c r="G807" s="7" t="s">
        <v>1801</v>
      </c>
      <c r="H807" s="9" t="s">
        <v>2008</v>
      </c>
      <c r="I807" s="9" t="s">
        <v>2009</v>
      </c>
      <c r="J807" s="20">
        <v>774701</v>
      </c>
      <c r="K807" s="24">
        <f>K806</f>
        <v>18236554</v>
      </c>
      <c r="L807" s="31">
        <f t="shared" si="13"/>
        <v>4.2480668222735503E-2</v>
      </c>
    </row>
    <row r="808" spans="1:12" ht="30" x14ac:dyDescent="0.25">
      <c r="A808" s="6">
        <v>807</v>
      </c>
      <c r="B808" s="7" t="s">
        <v>1997</v>
      </c>
      <c r="C808" s="7" t="s">
        <v>1434</v>
      </c>
      <c r="D808" s="7" t="s">
        <v>1998</v>
      </c>
      <c r="E808" s="7" t="s">
        <v>1999</v>
      </c>
      <c r="F808" s="8" t="s">
        <v>14</v>
      </c>
      <c r="G808" s="7" t="s">
        <v>31</v>
      </c>
      <c r="H808" s="9" t="s">
        <v>2010</v>
      </c>
      <c r="I808" s="9" t="s">
        <v>2011</v>
      </c>
      <c r="J808" s="20">
        <v>614569</v>
      </c>
      <c r="K808" s="24">
        <f>K807</f>
        <v>18236554</v>
      </c>
      <c r="L808" s="31">
        <f t="shared" si="13"/>
        <v>3.3699842634743384E-2</v>
      </c>
    </row>
    <row r="809" spans="1:12" ht="30" x14ac:dyDescent="0.25">
      <c r="A809" s="6">
        <v>808</v>
      </c>
      <c r="B809" s="7" t="s">
        <v>2012</v>
      </c>
      <c r="C809" s="7" t="s">
        <v>74</v>
      </c>
      <c r="D809" s="7" t="s">
        <v>2013</v>
      </c>
      <c r="E809" s="7" t="s">
        <v>2014</v>
      </c>
      <c r="F809" s="8" t="s">
        <v>14</v>
      </c>
      <c r="G809" s="7" t="s">
        <v>37</v>
      </c>
      <c r="H809" s="9" t="s">
        <v>2015</v>
      </c>
      <c r="I809" s="9" t="s">
        <v>2016</v>
      </c>
      <c r="J809" s="20">
        <v>5197058</v>
      </c>
      <c r="K809" s="24">
        <f>SUM(J809:J814)</f>
        <v>11480173</v>
      </c>
      <c r="L809" s="31">
        <f t="shared" si="13"/>
        <v>0.45269857867124474</v>
      </c>
    </row>
    <row r="810" spans="1:12" ht="30" x14ac:dyDescent="0.25">
      <c r="A810" s="6">
        <v>809</v>
      </c>
      <c r="B810" s="7" t="s">
        <v>2012</v>
      </c>
      <c r="C810" s="7" t="s">
        <v>74</v>
      </c>
      <c r="D810" s="7" t="s">
        <v>2013</v>
      </c>
      <c r="E810" s="7" t="s">
        <v>2014</v>
      </c>
      <c r="F810" s="8" t="s">
        <v>14</v>
      </c>
      <c r="G810" s="7" t="s">
        <v>1696</v>
      </c>
      <c r="H810" s="9" t="s">
        <v>2017</v>
      </c>
      <c r="I810" s="9" t="s">
        <v>2018</v>
      </c>
      <c r="J810" s="20">
        <v>5088848</v>
      </c>
      <c r="K810" s="24">
        <f>K809</f>
        <v>11480173</v>
      </c>
      <c r="L810" s="31">
        <f t="shared" si="13"/>
        <v>0.44327276252718489</v>
      </c>
    </row>
    <row r="811" spans="1:12" ht="30" x14ac:dyDescent="0.25">
      <c r="A811" s="6">
        <v>810</v>
      </c>
      <c r="B811" s="7" t="s">
        <v>2012</v>
      </c>
      <c r="C811" s="7" t="s">
        <v>74</v>
      </c>
      <c r="D811" s="7" t="s">
        <v>2013</v>
      </c>
      <c r="E811" s="7" t="s">
        <v>2014</v>
      </c>
      <c r="F811" s="8" t="s">
        <v>14</v>
      </c>
      <c r="G811" s="7" t="s">
        <v>43</v>
      </c>
      <c r="H811" s="9" t="s">
        <v>2019</v>
      </c>
      <c r="I811" s="9" t="s">
        <v>2020</v>
      </c>
      <c r="J811" s="20">
        <v>1082463</v>
      </c>
      <c r="K811" s="24">
        <f>K810</f>
        <v>11480173</v>
      </c>
      <c r="L811" s="31">
        <f t="shared" si="13"/>
        <v>9.4289781173158282E-2</v>
      </c>
    </row>
    <row r="812" spans="1:12" ht="30" x14ac:dyDescent="0.25">
      <c r="A812" s="6">
        <v>811</v>
      </c>
      <c r="B812" s="7" t="s">
        <v>2012</v>
      </c>
      <c r="C812" s="7" t="s">
        <v>74</v>
      </c>
      <c r="D812" s="7" t="s">
        <v>2013</v>
      </c>
      <c r="E812" s="7" t="s">
        <v>2014</v>
      </c>
      <c r="F812" s="8" t="s">
        <v>14</v>
      </c>
      <c r="G812" s="7" t="s">
        <v>1349</v>
      </c>
      <c r="H812" s="9" t="s">
        <v>2021</v>
      </c>
      <c r="I812" s="9" t="s">
        <v>2022</v>
      </c>
      <c r="J812" s="20">
        <v>96315</v>
      </c>
      <c r="K812" s="24">
        <f>K811</f>
        <v>11480173</v>
      </c>
      <c r="L812" s="31">
        <f t="shared" si="13"/>
        <v>8.3896819324935264E-3</v>
      </c>
    </row>
    <row r="813" spans="1:12" ht="30" x14ac:dyDescent="0.25">
      <c r="A813" s="6">
        <v>812</v>
      </c>
      <c r="B813" s="7" t="s">
        <v>2012</v>
      </c>
      <c r="C813" s="7" t="s">
        <v>74</v>
      </c>
      <c r="D813" s="7" t="s">
        <v>2013</v>
      </c>
      <c r="E813" s="7" t="s">
        <v>2014</v>
      </c>
      <c r="F813" s="8" t="s">
        <v>14</v>
      </c>
      <c r="G813" s="7" t="s">
        <v>1224</v>
      </c>
      <c r="H813" s="9" t="s">
        <v>2023</v>
      </c>
      <c r="I813" s="9" t="s">
        <v>30</v>
      </c>
      <c r="J813" s="20" t="s">
        <v>30</v>
      </c>
      <c r="K813" s="24">
        <f>K812</f>
        <v>11480173</v>
      </c>
      <c r="L813" s="31">
        <f t="shared" si="13"/>
        <v>0</v>
      </c>
    </row>
    <row r="814" spans="1:12" ht="30" x14ac:dyDescent="0.25">
      <c r="A814" s="6">
        <v>813</v>
      </c>
      <c r="B814" s="7" t="s">
        <v>2012</v>
      </c>
      <c r="C814" s="7" t="s">
        <v>74</v>
      </c>
      <c r="D814" s="7" t="s">
        <v>2013</v>
      </c>
      <c r="E814" s="7" t="s">
        <v>2014</v>
      </c>
      <c r="F814" s="8" t="s">
        <v>14</v>
      </c>
      <c r="G814" s="7" t="s">
        <v>31</v>
      </c>
      <c r="H814" s="9" t="s">
        <v>2024</v>
      </c>
      <c r="I814" s="9" t="s">
        <v>2025</v>
      </c>
      <c r="J814" s="20">
        <v>15489</v>
      </c>
      <c r="K814" s="24">
        <f>K813</f>
        <v>11480173</v>
      </c>
      <c r="L814" s="31">
        <f t="shared" si="13"/>
        <v>1.3491956959185197E-3</v>
      </c>
    </row>
    <row r="815" spans="1:12" ht="45" x14ac:dyDescent="0.25">
      <c r="A815" s="6">
        <v>814</v>
      </c>
      <c r="B815" s="7" t="s">
        <v>2026</v>
      </c>
      <c r="C815" s="7" t="s">
        <v>74</v>
      </c>
      <c r="D815" s="7" t="s">
        <v>2027</v>
      </c>
      <c r="E815" s="7" t="s">
        <v>2028</v>
      </c>
      <c r="F815" s="8" t="s">
        <v>14</v>
      </c>
      <c r="G815" s="7" t="s">
        <v>43</v>
      </c>
      <c r="H815" s="9" t="s">
        <v>2029</v>
      </c>
      <c r="I815" s="9" t="s">
        <v>2030</v>
      </c>
      <c r="J815" s="20">
        <v>191965051</v>
      </c>
      <c r="K815" s="24">
        <f>SUM(J815:J820)</f>
        <v>445037384</v>
      </c>
      <c r="L815" s="31">
        <f t="shared" si="13"/>
        <v>0.4313459001457729</v>
      </c>
    </row>
    <row r="816" spans="1:12" ht="45" x14ac:dyDescent="0.25">
      <c r="A816" s="6">
        <v>815</v>
      </c>
      <c r="B816" s="7" t="s">
        <v>2026</v>
      </c>
      <c r="C816" s="7" t="s">
        <v>74</v>
      </c>
      <c r="D816" s="7" t="s">
        <v>2027</v>
      </c>
      <c r="E816" s="7" t="s">
        <v>2028</v>
      </c>
      <c r="F816" s="8" t="s">
        <v>14</v>
      </c>
      <c r="G816" s="7" t="s">
        <v>37</v>
      </c>
      <c r="H816" s="9" t="s">
        <v>2031</v>
      </c>
      <c r="I816" s="9" t="s">
        <v>2032</v>
      </c>
      <c r="J816" s="20">
        <v>159486567</v>
      </c>
      <c r="K816" s="24">
        <f>K815</f>
        <v>445037384</v>
      </c>
      <c r="L816" s="31">
        <f t="shared" si="13"/>
        <v>0.35836667375341213</v>
      </c>
    </row>
    <row r="817" spans="1:12" ht="45" x14ac:dyDescent="0.25">
      <c r="A817" s="6">
        <v>816</v>
      </c>
      <c r="B817" s="7" t="s">
        <v>2026</v>
      </c>
      <c r="C817" s="7" t="s">
        <v>74</v>
      </c>
      <c r="D817" s="7" t="s">
        <v>2027</v>
      </c>
      <c r="E817" s="7" t="s">
        <v>2028</v>
      </c>
      <c r="F817" s="8" t="s">
        <v>14</v>
      </c>
      <c r="G817" s="7" t="s">
        <v>1696</v>
      </c>
      <c r="H817" s="9" t="s">
        <v>2033</v>
      </c>
      <c r="I817" s="9" t="s">
        <v>2034</v>
      </c>
      <c r="J817" s="20">
        <v>73996510</v>
      </c>
      <c r="K817" s="24">
        <f>K816</f>
        <v>445037384</v>
      </c>
      <c r="L817" s="31">
        <f t="shared" si="13"/>
        <v>0.16627032393305638</v>
      </c>
    </row>
    <row r="818" spans="1:12" ht="45" x14ac:dyDescent="0.25">
      <c r="A818" s="6">
        <v>817</v>
      </c>
      <c r="B818" s="7" t="s">
        <v>2026</v>
      </c>
      <c r="C818" s="7" t="s">
        <v>74</v>
      </c>
      <c r="D818" s="7" t="s">
        <v>2027</v>
      </c>
      <c r="E818" s="7" t="s">
        <v>2028</v>
      </c>
      <c r="F818" s="8" t="s">
        <v>14</v>
      </c>
      <c r="G818" s="7" t="s">
        <v>1349</v>
      </c>
      <c r="H818" s="9" t="s">
        <v>2035</v>
      </c>
      <c r="I818" s="9" t="s">
        <v>2036</v>
      </c>
      <c r="J818" s="20">
        <v>13289882</v>
      </c>
      <c r="K818" s="24">
        <f>K817</f>
        <v>445037384</v>
      </c>
      <c r="L818" s="31">
        <f t="shared" si="13"/>
        <v>2.9862394661208956E-2</v>
      </c>
    </row>
    <row r="819" spans="1:12" ht="45" x14ac:dyDescent="0.25">
      <c r="A819" s="6">
        <v>818</v>
      </c>
      <c r="B819" s="7" t="s">
        <v>2026</v>
      </c>
      <c r="C819" s="7" t="s">
        <v>74</v>
      </c>
      <c r="D819" s="7" t="s">
        <v>2027</v>
      </c>
      <c r="E819" s="7" t="s">
        <v>2028</v>
      </c>
      <c r="F819" s="8" t="s">
        <v>14</v>
      </c>
      <c r="G819" s="7" t="s">
        <v>1876</v>
      </c>
      <c r="H819" s="9" t="s">
        <v>2037</v>
      </c>
      <c r="I819" s="9" t="s">
        <v>2038</v>
      </c>
      <c r="J819" s="20">
        <v>4769815</v>
      </c>
      <c r="K819" s="24">
        <f>K818</f>
        <v>445037384</v>
      </c>
      <c r="L819" s="31">
        <f t="shared" si="13"/>
        <v>1.0717785002978536E-2</v>
      </c>
    </row>
    <row r="820" spans="1:12" ht="45" x14ac:dyDescent="0.25">
      <c r="A820" s="6">
        <v>819</v>
      </c>
      <c r="B820" s="7" t="s">
        <v>2026</v>
      </c>
      <c r="C820" s="7" t="s">
        <v>74</v>
      </c>
      <c r="D820" s="7" t="s">
        <v>2027</v>
      </c>
      <c r="E820" s="7" t="s">
        <v>2028</v>
      </c>
      <c r="F820" s="8" t="s">
        <v>14</v>
      </c>
      <c r="G820" s="7" t="s">
        <v>31</v>
      </c>
      <c r="H820" s="9" t="s">
        <v>2039</v>
      </c>
      <c r="I820" s="9" t="s">
        <v>2040</v>
      </c>
      <c r="J820" s="20">
        <v>1529559</v>
      </c>
      <c r="K820" s="24">
        <f>K819</f>
        <v>445037384</v>
      </c>
      <c r="L820" s="31">
        <f t="shared" si="13"/>
        <v>3.4369225035710709E-3</v>
      </c>
    </row>
    <row r="821" spans="1:12" ht="45" x14ac:dyDescent="0.25">
      <c r="A821" s="6">
        <v>820</v>
      </c>
      <c r="B821" s="7" t="s">
        <v>2041</v>
      </c>
      <c r="C821" s="7" t="s">
        <v>74</v>
      </c>
      <c r="D821" s="7" t="s">
        <v>2042</v>
      </c>
      <c r="E821" s="7" t="s">
        <v>2043</v>
      </c>
      <c r="F821" s="8" t="s">
        <v>14</v>
      </c>
      <c r="G821" s="7" t="s">
        <v>37</v>
      </c>
      <c r="H821" s="9" t="s">
        <v>2044</v>
      </c>
      <c r="I821" s="9" t="s">
        <v>2045</v>
      </c>
      <c r="J821" s="20">
        <v>4840525</v>
      </c>
      <c r="K821" s="24">
        <f>SUM(J821:J826)</f>
        <v>7151162</v>
      </c>
      <c r="L821" s="31">
        <f t="shared" si="13"/>
        <v>0.67688649760696229</v>
      </c>
    </row>
    <row r="822" spans="1:12" ht="45" x14ac:dyDescent="0.25">
      <c r="A822" s="6">
        <v>821</v>
      </c>
      <c r="B822" s="7" t="s">
        <v>2041</v>
      </c>
      <c r="C822" s="7" t="s">
        <v>74</v>
      </c>
      <c r="D822" s="7" t="s">
        <v>2042</v>
      </c>
      <c r="E822" s="7" t="s">
        <v>2043</v>
      </c>
      <c r="F822" s="8" t="s">
        <v>14</v>
      </c>
      <c r="G822" s="7" t="s">
        <v>43</v>
      </c>
      <c r="H822" s="9" t="s">
        <v>2046</v>
      </c>
      <c r="I822" s="9" t="s">
        <v>2047</v>
      </c>
      <c r="J822" s="20">
        <v>2238803</v>
      </c>
      <c r="K822" s="24">
        <f>K821</f>
        <v>7151162</v>
      </c>
      <c r="L822" s="31">
        <f t="shared" si="13"/>
        <v>0.31306842160756532</v>
      </c>
    </row>
    <row r="823" spans="1:12" ht="45" x14ac:dyDescent="0.25">
      <c r="A823" s="6">
        <v>822</v>
      </c>
      <c r="B823" s="7" t="s">
        <v>2041</v>
      </c>
      <c r="C823" s="7" t="s">
        <v>74</v>
      </c>
      <c r="D823" s="7" t="s">
        <v>2042</v>
      </c>
      <c r="E823" s="7" t="s">
        <v>2043</v>
      </c>
      <c r="F823" s="8" t="s">
        <v>14</v>
      </c>
      <c r="G823" s="7" t="s">
        <v>97</v>
      </c>
      <c r="H823" s="9" t="s">
        <v>2048</v>
      </c>
      <c r="I823" s="9" t="s">
        <v>2049</v>
      </c>
      <c r="J823" s="20">
        <v>41849</v>
      </c>
      <c r="K823" s="24">
        <f>K822</f>
        <v>7151162</v>
      </c>
      <c r="L823" s="31">
        <f t="shared" si="13"/>
        <v>5.8520559316094364E-3</v>
      </c>
    </row>
    <row r="824" spans="1:12" ht="45" x14ac:dyDescent="0.25">
      <c r="A824" s="6">
        <v>823</v>
      </c>
      <c r="B824" s="7" t="s">
        <v>2041</v>
      </c>
      <c r="C824" s="7" t="s">
        <v>74</v>
      </c>
      <c r="D824" s="7" t="s">
        <v>2042</v>
      </c>
      <c r="E824" s="7" t="s">
        <v>2043</v>
      </c>
      <c r="F824" s="8" t="s">
        <v>14</v>
      </c>
      <c r="G824" s="7" t="s">
        <v>18</v>
      </c>
      <c r="H824" s="9" t="s">
        <v>2050</v>
      </c>
      <c r="I824" s="9" t="s">
        <v>2051</v>
      </c>
      <c r="J824" s="20">
        <v>8384</v>
      </c>
      <c r="K824" s="24">
        <f>K823</f>
        <v>7151162</v>
      </c>
      <c r="L824" s="31">
        <f t="shared" si="13"/>
        <v>1.172396877598354E-3</v>
      </c>
    </row>
    <row r="825" spans="1:12" ht="45" x14ac:dyDescent="0.25">
      <c r="A825" s="6">
        <v>824</v>
      </c>
      <c r="B825" s="7" t="s">
        <v>2041</v>
      </c>
      <c r="C825" s="7" t="s">
        <v>74</v>
      </c>
      <c r="D825" s="7" t="s">
        <v>2042</v>
      </c>
      <c r="E825" s="7" t="s">
        <v>2043</v>
      </c>
      <c r="F825" s="8" t="s">
        <v>14</v>
      </c>
      <c r="G825" s="7" t="s">
        <v>1696</v>
      </c>
      <c r="H825" s="9" t="s">
        <v>2052</v>
      </c>
      <c r="I825" s="9" t="s">
        <v>2053</v>
      </c>
      <c r="J825" s="20">
        <v>3128</v>
      </c>
      <c r="K825" s="24">
        <f>K824</f>
        <v>7151162</v>
      </c>
      <c r="L825" s="31">
        <f t="shared" si="13"/>
        <v>4.3741143047801182E-4</v>
      </c>
    </row>
    <row r="826" spans="1:12" ht="45" x14ac:dyDescent="0.25">
      <c r="A826" s="6">
        <v>825</v>
      </c>
      <c r="B826" s="7" t="s">
        <v>2041</v>
      </c>
      <c r="C826" s="7" t="s">
        <v>74</v>
      </c>
      <c r="D826" s="7" t="s">
        <v>2042</v>
      </c>
      <c r="E826" s="7" t="s">
        <v>2043</v>
      </c>
      <c r="F826" s="8" t="s">
        <v>14</v>
      </c>
      <c r="G826" s="7" t="s">
        <v>31</v>
      </c>
      <c r="H826" s="9" t="s">
        <v>2054</v>
      </c>
      <c r="I826" s="9" t="s">
        <v>2055</v>
      </c>
      <c r="J826" s="20">
        <v>18473</v>
      </c>
      <c r="K826" s="24">
        <f>K825</f>
        <v>7151162</v>
      </c>
      <c r="L826" s="31">
        <f t="shared" si="13"/>
        <v>2.583216545786545E-3</v>
      </c>
    </row>
    <row r="827" spans="1:12" x14ac:dyDescent="0.25">
      <c r="A827" s="6">
        <v>826</v>
      </c>
      <c r="B827" s="7" t="s">
        <v>2056</v>
      </c>
      <c r="C827" s="7" t="s">
        <v>74</v>
      </c>
      <c r="D827" s="7" t="s">
        <v>2057</v>
      </c>
      <c r="E827" s="7" t="s">
        <v>2058</v>
      </c>
      <c r="F827" s="8" t="s">
        <v>14</v>
      </c>
      <c r="G827" s="7" t="s">
        <v>37</v>
      </c>
      <c r="H827" s="9" t="s">
        <v>2059</v>
      </c>
      <c r="I827" s="9" t="s">
        <v>2060</v>
      </c>
      <c r="J827" s="20">
        <v>141371133</v>
      </c>
      <c r="K827" s="24">
        <f>SUM(J827:J832)</f>
        <v>154074227</v>
      </c>
      <c r="L827" s="31">
        <f t="shared" si="13"/>
        <v>0.91755211596810415</v>
      </c>
    </row>
    <row r="828" spans="1:12" x14ac:dyDescent="0.25">
      <c r="A828" s="6">
        <v>827</v>
      </c>
      <c r="B828" s="7" t="s">
        <v>2056</v>
      </c>
      <c r="C828" s="7" t="s">
        <v>74</v>
      </c>
      <c r="D828" s="7" t="s">
        <v>2057</v>
      </c>
      <c r="E828" s="7" t="s">
        <v>2058</v>
      </c>
      <c r="F828" s="8" t="s">
        <v>14</v>
      </c>
      <c r="G828" s="7" t="s">
        <v>43</v>
      </c>
      <c r="H828" s="9" t="s">
        <v>2061</v>
      </c>
      <c r="I828" s="9" t="s">
        <v>2062</v>
      </c>
      <c r="J828" s="20">
        <v>10841613</v>
      </c>
      <c r="K828" s="24">
        <f>K827</f>
        <v>154074227</v>
      </c>
      <c r="L828" s="31">
        <f t="shared" si="13"/>
        <v>7.036616837934874E-2</v>
      </c>
    </row>
    <row r="829" spans="1:12" x14ac:dyDescent="0.25">
      <c r="A829" s="6">
        <v>828</v>
      </c>
      <c r="B829" s="7" t="s">
        <v>2056</v>
      </c>
      <c r="C829" s="7" t="s">
        <v>74</v>
      </c>
      <c r="D829" s="7" t="s">
        <v>2057</v>
      </c>
      <c r="E829" s="7" t="s">
        <v>2058</v>
      </c>
      <c r="F829" s="8" t="s">
        <v>14</v>
      </c>
      <c r="G829" s="7" t="s">
        <v>1224</v>
      </c>
      <c r="H829" s="9" t="s">
        <v>30</v>
      </c>
      <c r="I829" s="9" t="s">
        <v>2063</v>
      </c>
      <c r="J829" s="20">
        <v>776339</v>
      </c>
      <c r="K829" s="24">
        <f>K828</f>
        <v>154074227</v>
      </c>
      <c r="L829" s="31">
        <f t="shared" si="13"/>
        <v>5.0387337007376321E-3</v>
      </c>
    </row>
    <row r="830" spans="1:12" x14ac:dyDescent="0.25">
      <c r="A830" s="6">
        <v>829</v>
      </c>
      <c r="B830" s="7" t="s">
        <v>2056</v>
      </c>
      <c r="C830" s="7" t="s">
        <v>74</v>
      </c>
      <c r="D830" s="7" t="s">
        <v>2057</v>
      </c>
      <c r="E830" s="7" t="s">
        <v>2058</v>
      </c>
      <c r="F830" s="8" t="s">
        <v>14</v>
      </c>
      <c r="G830" s="7" t="s">
        <v>794</v>
      </c>
      <c r="H830" s="9" t="s">
        <v>2064</v>
      </c>
      <c r="I830" s="9" t="s">
        <v>2065</v>
      </c>
      <c r="J830" s="20">
        <v>558944</v>
      </c>
      <c r="K830" s="24">
        <f>K829</f>
        <v>154074227</v>
      </c>
      <c r="L830" s="31">
        <f t="shared" si="13"/>
        <v>3.627757937737374E-3</v>
      </c>
    </row>
    <row r="831" spans="1:12" x14ac:dyDescent="0.25">
      <c r="A831" s="6">
        <v>830</v>
      </c>
      <c r="B831" s="7" t="s">
        <v>2056</v>
      </c>
      <c r="C831" s="7" t="s">
        <v>74</v>
      </c>
      <c r="D831" s="7" t="s">
        <v>2057</v>
      </c>
      <c r="E831" s="7" t="s">
        <v>2058</v>
      </c>
      <c r="F831" s="8" t="s">
        <v>14</v>
      </c>
      <c r="G831" s="7" t="s">
        <v>1801</v>
      </c>
      <c r="H831" s="9" t="s">
        <v>2066</v>
      </c>
      <c r="I831" s="9" t="s">
        <v>2067</v>
      </c>
      <c r="J831" s="20">
        <v>409466</v>
      </c>
      <c r="K831" s="24">
        <f>K830</f>
        <v>154074227</v>
      </c>
      <c r="L831" s="31">
        <f t="shared" si="13"/>
        <v>2.6575891891380378E-3</v>
      </c>
    </row>
    <row r="832" spans="1:12" x14ac:dyDescent="0.25">
      <c r="A832" s="6">
        <v>831</v>
      </c>
      <c r="B832" s="7" t="s">
        <v>2056</v>
      </c>
      <c r="C832" s="7" t="s">
        <v>74</v>
      </c>
      <c r="D832" s="7" t="s">
        <v>2057</v>
      </c>
      <c r="E832" s="7" t="s">
        <v>2058</v>
      </c>
      <c r="F832" s="8" t="s">
        <v>14</v>
      </c>
      <c r="G832" s="7" t="s">
        <v>31</v>
      </c>
      <c r="H832" s="9" t="s">
        <v>2068</v>
      </c>
      <c r="I832" s="9" t="s">
        <v>2069</v>
      </c>
      <c r="J832" s="20">
        <v>116732</v>
      </c>
      <c r="K832" s="24">
        <f>K831</f>
        <v>154074227</v>
      </c>
      <c r="L832" s="31">
        <f t="shared" si="13"/>
        <v>7.5763482493408846E-4</v>
      </c>
    </row>
    <row r="833" spans="1:12" ht="60" x14ac:dyDescent="0.25">
      <c r="A833" s="6">
        <v>832</v>
      </c>
      <c r="B833" s="7" t="s">
        <v>2070</v>
      </c>
      <c r="C833" s="7" t="s">
        <v>1434</v>
      </c>
      <c r="D833" s="7" t="s">
        <v>2071</v>
      </c>
      <c r="E833" s="7" t="s">
        <v>2072</v>
      </c>
      <c r="F833" s="8" t="s">
        <v>14</v>
      </c>
      <c r="G833" s="7" t="s">
        <v>37</v>
      </c>
      <c r="H833" s="9" t="s">
        <v>2073</v>
      </c>
      <c r="I833" s="9" t="s">
        <v>2074</v>
      </c>
      <c r="J833" s="20">
        <v>2315789394</v>
      </c>
      <c r="K833" s="24">
        <f>SUM(J833:J838)</f>
        <v>3213704974</v>
      </c>
      <c r="L833" s="31">
        <f t="shared" si="13"/>
        <v>0.72059800533513441</v>
      </c>
    </row>
    <row r="834" spans="1:12" ht="60" x14ac:dyDescent="0.25">
      <c r="A834" s="6">
        <v>833</v>
      </c>
      <c r="B834" s="7" t="s">
        <v>2070</v>
      </c>
      <c r="C834" s="7" t="s">
        <v>1434</v>
      </c>
      <c r="D834" s="7" t="s">
        <v>2071</v>
      </c>
      <c r="E834" s="7" t="s">
        <v>2072</v>
      </c>
      <c r="F834" s="8" t="s">
        <v>14</v>
      </c>
      <c r="G834" s="7" t="s">
        <v>43</v>
      </c>
      <c r="H834" s="9" t="s">
        <v>2075</v>
      </c>
      <c r="I834" s="9" t="s">
        <v>2076</v>
      </c>
      <c r="J834" s="20">
        <v>293755336</v>
      </c>
      <c r="K834" s="24">
        <f>K833</f>
        <v>3213704974</v>
      </c>
      <c r="L834" s="31">
        <f t="shared" si="13"/>
        <v>9.140706392670879E-2</v>
      </c>
    </row>
    <row r="835" spans="1:12" ht="60" x14ac:dyDescent="0.25">
      <c r="A835" s="6">
        <v>834</v>
      </c>
      <c r="B835" s="7" t="s">
        <v>2070</v>
      </c>
      <c r="C835" s="7" t="s">
        <v>1434</v>
      </c>
      <c r="D835" s="7" t="s">
        <v>2071</v>
      </c>
      <c r="E835" s="7" t="s">
        <v>2072</v>
      </c>
      <c r="F835" s="8" t="s">
        <v>14</v>
      </c>
      <c r="G835" s="7" t="s">
        <v>18</v>
      </c>
      <c r="H835" s="9" t="s">
        <v>2077</v>
      </c>
      <c r="I835" s="9" t="s">
        <v>2078</v>
      </c>
      <c r="J835" s="20">
        <v>109997735</v>
      </c>
      <c r="K835" s="24">
        <f>K834</f>
        <v>3213704974</v>
      </c>
      <c r="L835" s="31">
        <f t="shared" si="13"/>
        <v>3.4227701637182084E-2</v>
      </c>
    </row>
    <row r="836" spans="1:12" ht="60" x14ac:dyDescent="0.25">
      <c r="A836" s="6">
        <v>835</v>
      </c>
      <c r="B836" s="7" t="s">
        <v>2070</v>
      </c>
      <c r="C836" s="7" t="s">
        <v>1434</v>
      </c>
      <c r="D836" s="7" t="s">
        <v>2071</v>
      </c>
      <c r="E836" s="7" t="s">
        <v>2072</v>
      </c>
      <c r="F836" s="8" t="s">
        <v>14</v>
      </c>
      <c r="G836" s="7" t="s">
        <v>1224</v>
      </c>
      <c r="H836" s="9" t="s">
        <v>2079</v>
      </c>
      <c r="I836" s="9" t="s">
        <v>2080</v>
      </c>
      <c r="J836" s="20">
        <v>83417060</v>
      </c>
      <c r="K836" s="24">
        <f>K835</f>
        <v>3213704974</v>
      </c>
      <c r="L836" s="31">
        <f t="shared" si="13"/>
        <v>2.5956663936133922E-2</v>
      </c>
    </row>
    <row r="837" spans="1:12" ht="60" x14ac:dyDescent="0.25">
      <c r="A837" s="6">
        <v>836</v>
      </c>
      <c r="B837" s="7" t="s">
        <v>2070</v>
      </c>
      <c r="C837" s="7" t="s">
        <v>1434</v>
      </c>
      <c r="D837" s="7" t="s">
        <v>2071</v>
      </c>
      <c r="E837" s="7" t="s">
        <v>2072</v>
      </c>
      <c r="F837" s="8" t="s">
        <v>14</v>
      </c>
      <c r="G837" s="7" t="s">
        <v>167</v>
      </c>
      <c r="H837" s="9" t="s">
        <v>2081</v>
      </c>
      <c r="I837" s="9" t="s">
        <v>2082</v>
      </c>
      <c r="J837" s="20">
        <v>83245124</v>
      </c>
      <c r="K837" s="24">
        <f>K836</f>
        <v>3213704974</v>
      </c>
      <c r="L837" s="31">
        <f t="shared" si="13"/>
        <v>2.5903163069877989E-2</v>
      </c>
    </row>
    <row r="838" spans="1:12" ht="60" x14ac:dyDescent="0.25">
      <c r="A838" s="6">
        <v>837</v>
      </c>
      <c r="B838" s="7" t="s">
        <v>2070</v>
      </c>
      <c r="C838" s="7" t="s">
        <v>1434</v>
      </c>
      <c r="D838" s="7" t="s">
        <v>2071</v>
      </c>
      <c r="E838" s="7" t="s">
        <v>2072</v>
      </c>
      <c r="F838" s="8" t="s">
        <v>14</v>
      </c>
      <c r="G838" s="7" t="s">
        <v>31</v>
      </c>
      <c r="H838" s="9" t="s">
        <v>2083</v>
      </c>
      <c r="I838" s="9" t="s">
        <v>2084</v>
      </c>
      <c r="J838" s="20">
        <v>327500325</v>
      </c>
      <c r="K838" s="24">
        <f>K837</f>
        <v>3213704974</v>
      </c>
      <c r="L838" s="31">
        <f t="shared" si="13"/>
        <v>0.10190740209496281</v>
      </c>
    </row>
    <row r="839" spans="1:12" x14ac:dyDescent="0.25">
      <c r="A839" s="6">
        <v>838</v>
      </c>
      <c r="B839" s="7" t="s">
        <v>2085</v>
      </c>
      <c r="C839" s="7" t="s">
        <v>1434</v>
      </c>
      <c r="D839" s="7" t="s">
        <v>2086</v>
      </c>
      <c r="E839" s="7" t="s">
        <v>2087</v>
      </c>
      <c r="F839" s="8" t="s">
        <v>14</v>
      </c>
      <c r="G839" s="7" t="s">
        <v>37</v>
      </c>
      <c r="H839" s="9" t="s">
        <v>2088</v>
      </c>
      <c r="I839" s="9" t="s">
        <v>2089</v>
      </c>
      <c r="J839" s="20">
        <v>12921732</v>
      </c>
      <c r="K839" s="24">
        <f>SUM(J839:J844)</f>
        <v>18462301</v>
      </c>
      <c r="L839" s="31">
        <f t="shared" ref="L839:L902" si="14">J839/K839</f>
        <v>0.69989824128639222</v>
      </c>
    </row>
    <row r="840" spans="1:12" x14ac:dyDescent="0.25">
      <c r="A840" s="6">
        <v>839</v>
      </c>
      <c r="B840" s="7" t="s">
        <v>2085</v>
      </c>
      <c r="C840" s="7" t="s">
        <v>1434</v>
      </c>
      <c r="D840" s="7" t="s">
        <v>2086</v>
      </c>
      <c r="E840" s="7" t="s">
        <v>2087</v>
      </c>
      <c r="F840" s="8" t="s">
        <v>14</v>
      </c>
      <c r="G840" s="7" t="s">
        <v>1555</v>
      </c>
      <c r="H840" s="9" t="s">
        <v>2090</v>
      </c>
      <c r="I840" s="9" t="s">
        <v>2091</v>
      </c>
      <c r="J840" s="20">
        <v>2899219</v>
      </c>
      <c r="K840" s="24">
        <f>K839</f>
        <v>18462301</v>
      </c>
      <c r="L840" s="31">
        <f t="shared" si="14"/>
        <v>0.15703454298573077</v>
      </c>
    </row>
    <row r="841" spans="1:12" x14ac:dyDescent="0.25">
      <c r="A841" s="6">
        <v>840</v>
      </c>
      <c r="B841" s="7" t="s">
        <v>2085</v>
      </c>
      <c r="C841" s="7" t="s">
        <v>1434</v>
      </c>
      <c r="D841" s="7" t="s">
        <v>2086</v>
      </c>
      <c r="E841" s="7" t="s">
        <v>2087</v>
      </c>
      <c r="F841" s="8" t="s">
        <v>14</v>
      </c>
      <c r="G841" s="7" t="s">
        <v>2092</v>
      </c>
      <c r="H841" s="9" t="s">
        <v>2093</v>
      </c>
      <c r="I841" s="9" t="s">
        <v>2094</v>
      </c>
      <c r="J841" s="20">
        <v>1232839</v>
      </c>
      <c r="K841" s="24">
        <f>K840</f>
        <v>18462301</v>
      </c>
      <c r="L841" s="31">
        <f t="shared" si="14"/>
        <v>6.6776021038764344E-2</v>
      </c>
    </row>
    <row r="842" spans="1:12" x14ac:dyDescent="0.25">
      <c r="A842" s="6">
        <v>841</v>
      </c>
      <c r="B842" s="7" t="s">
        <v>2085</v>
      </c>
      <c r="C842" s="7" t="s">
        <v>1434</v>
      </c>
      <c r="D842" s="7" t="s">
        <v>2086</v>
      </c>
      <c r="E842" s="7" t="s">
        <v>2087</v>
      </c>
      <c r="F842" s="8" t="s">
        <v>14</v>
      </c>
      <c r="G842" s="7" t="s">
        <v>145</v>
      </c>
      <c r="H842" s="9" t="s">
        <v>2095</v>
      </c>
      <c r="I842" s="9" t="s">
        <v>2096</v>
      </c>
      <c r="J842" s="20">
        <v>488666</v>
      </c>
      <c r="K842" s="24">
        <f>K841</f>
        <v>18462301</v>
      </c>
      <c r="L842" s="31">
        <f t="shared" si="14"/>
        <v>2.6468315081635815E-2</v>
      </c>
    </row>
    <row r="843" spans="1:12" x14ac:dyDescent="0.25">
      <c r="A843" s="6">
        <v>842</v>
      </c>
      <c r="B843" s="7" t="s">
        <v>2085</v>
      </c>
      <c r="C843" s="7" t="s">
        <v>1434</v>
      </c>
      <c r="D843" s="7" t="s">
        <v>2086</v>
      </c>
      <c r="E843" s="7" t="s">
        <v>2087</v>
      </c>
      <c r="F843" s="8" t="s">
        <v>14</v>
      </c>
      <c r="G843" s="7" t="s">
        <v>210</v>
      </c>
      <c r="H843" s="9" t="s">
        <v>2097</v>
      </c>
      <c r="I843" s="9" t="s">
        <v>2098</v>
      </c>
      <c r="J843" s="20">
        <v>216820</v>
      </c>
      <c r="K843" s="24">
        <f>K842</f>
        <v>18462301</v>
      </c>
      <c r="L843" s="31">
        <f t="shared" si="14"/>
        <v>1.1743931593358813E-2</v>
      </c>
    </row>
    <row r="844" spans="1:12" x14ac:dyDescent="0.25">
      <c r="A844" s="6">
        <v>843</v>
      </c>
      <c r="B844" s="7" t="s">
        <v>2085</v>
      </c>
      <c r="C844" s="7" t="s">
        <v>1434</v>
      </c>
      <c r="D844" s="7" t="s">
        <v>2086</v>
      </c>
      <c r="E844" s="7" t="s">
        <v>2087</v>
      </c>
      <c r="F844" s="8" t="s">
        <v>14</v>
      </c>
      <c r="G844" s="7" t="s">
        <v>31</v>
      </c>
      <c r="H844" s="9" t="s">
        <v>2099</v>
      </c>
      <c r="I844" s="9" t="s">
        <v>2100</v>
      </c>
      <c r="J844" s="20">
        <v>703025</v>
      </c>
      <c r="K844" s="24">
        <f>K843</f>
        <v>18462301</v>
      </c>
      <c r="L844" s="31">
        <f t="shared" si="14"/>
        <v>3.8078948014118069E-2</v>
      </c>
    </row>
    <row r="845" spans="1:12" ht="30" x14ac:dyDescent="0.25">
      <c r="A845" s="6">
        <v>844</v>
      </c>
      <c r="B845" s="7" t="s">
        <v>2101</v>
      </c>
      <c r="C845" s="7" t="s">
        <v>1434</v>
      </c>
      <c r="D845" s="7" t="s">
        <v>2102</v>
      </c>
      <c r="E845" s="7" t="s">
        <v>2103</v>
      </c>
      <c r="F845" s="8" t="s">
        <v>14</v>
      </c>
      <c r="G845" s="7" t="s">
        <v>43</v>
      </c>
      <c r="H845" s="9" t="s">
        <v>2104</v>
      </c>
      <c r="I845" s="9" t="s">
        <v>2105</v>
      </c>
      <c r="J845" s="20">
        <v>212772688</v>
      </c>
      <c r="K845" s="24">
        <f>SUM(J845:J850)</f>
        <v>244571245</v>
      </c>
      <c r="L845" s="31">
        <f t="shared" si="14"/>
        <v>0.86998243804172481</v>
      </c>
    </row>
    <row r="846" spans="1:12" ht="30" x14ac:dyDescent="0.25">
      <c r="A846" s="6">
        <v>845</v>
      </c>
      <c r="B846" s="7" t="s">
        <v>2101</v>
      </c>
      <c r="C846" s="7" t="s">
        <v>1434</v>
      </c>
      <c r="D846" s="7" t="s">
        <v>2102</v>
      </c>
      <c r="E846" s="7" t="s">
        <v>2103</v>
      </c>
      <c r="F846" s="8" t="s">
        <v>14</v>
      </c>
      <c r="G846" s="7" t="s">
        <v>37</v>
      </c>
      <c r="H846" s="9" t="s">
        <v>2106</v>
      </c>
      <c r="I846" s="9" t="s">
        <v>2107</v>
      </c>
      <c r="J846" s="20">
        <v>29998060</v>
      </c>
      <c r="K846" s="24">
        <f>K845</f>
        <v>244571245</v>
      </c>
      <c r="L846" s="31">
        <f t="shared" si="14"/>
        <v>0.12265571122230662</v>
      </c>
    </row>
    <row r="847" spans="1:12" ht="30" x14ac:dyDescent="0.25">
      <c r="A847" s="6">
        <v>846</v>
      </c>
      <c r="B847" s="7" t="s">
        <v>2101</v>
      </c>
      <c r="C847" s="7" t="s">
        <v>1434</v>
      </c>
      <c r="D847" s="7" t="s">
        <v>2102</v>
      </c>
      <c r="E847" s="7" t="s">
        <v>2103</v>
      </c>
      <c r="F847" s="8" t="s">
        <v>14</v>
      </c>
      <c r="G847" s="7" t="s">
        <v>1817</v>
      </c>
      <c r="H847" s="9" t="s">
        <v>2108</v>
      </c>
      <c r="I847" s="9" t="s">
        <v>2109</v>
      </c>
      <c r="J847" s="20">
        <v>534179</v>
      </c>
      <c r="K847" s="24">
        <f>K846</f>
        <v>244571245</v>
      </c>
      <c r="L847" s="31">
        <f t="shared" si="14"/>
        <v>2.1841447468609813E-3</v>
      </c>
    </row>
    <row r="848" spans="1:12" ht="30" x14ac:dyDescent="0.25">
      <c r="A848" s="6">
        <v>847</v>
      </c>
      <c r="B848" s="7" t="s">
        <v>2101</v>
      </c>
      <c r="C848" s="7" t="s">
        <v>1434</v>
      </c>
      <c r="D848" s="7" t="s">
        <v>2102</v>
      </c>
      <c r="E848" s="7" t="s">
        <v>2103</v>
      </c>
      <c r="F848" s="8" t="s">
        <v>14</v>
      </c>
      <c r="G848" s="7" t="s">
        <v>1787</v>
      </c>
      <c r="H848" s="9" t="s">
        <v>2110</v>
      </c>
      <c r="I848" s="9" t="s">
        <v>2111</v>
      </c>
      <c r="J848" s="20">
        <v>359820</v>
      </c>
      <c r="K848" s="24">
        <f>K847</f>
        <v>244571245</v>
      </c>
      <c r="L848" s="31">
        <f t="shared" si="14"/>
        <v>1.4712277397941856E-3</v>
      </c>
    </row>
    <row r="849" spans="1:12" ht="30" x14ac:dyDescent="0.25">
      <c r="A849" s="6">
        <v>848</v>
      </c>
      <c r="B849" s="7" t="s">
        <v>2101</v>
      </c>
      <c r="C849" s="7" t="s">
        <v>1434</v>
      </c>
      <c r="D849" s="7" t="s">
        <v>2102</v>
      </c>
      <c r="E849" s="7" t="s">
        <v>2103</v>
      </c>
      <c r="F849" s="8" t="s">
        <v>14</v>
      </c>
      <c r="G849" s="7" t="s">
        <v>1349</v>
      </c>
      <c r="H849" s="9" t="s">
        <v>2112</v>
      </c>
      <c r="I849" s="9" t="s">
        <v>2113</v>
      </c>
      <c r="J849" s="20">
        <v>331008</v>
      </c>
      <c r="K849" s="24">
        <f>K848</f>
        <v>244571245</v>
      </c>
      <c r="L849" s="31">
        <f t="shared" si="14"/>
        <v>1.353421576604396E-3</v>
      </c>
    </row>
    <row r="850" spans="1:12" ht="30" x14ac:dyDescent="0.25">
      <c r="A850" s="6">
        <v>849</v>
      </c>
      <c r="B850" s="7" t="s">
        <v>2101</v>
      </c>
      <c r="C850" s="7" t="s">
        <v>1434</v>
      </c>
      <c r="D850" s="7" t="s">
        <v>2102</v>
      </c>
      <c r="E850" s="7" t="s">
        <v>2103</v>
      </c>
      <c r="F850" s="8" t="s">
        <v>14</v>
      </c>
      <c r="G850" s="7" t="s">
        <v>31</v>
      </c>
      <c r="H850" s="9" t="s">
        <v>2114</v>
      </c>
      <c r="I850" s="9" t="s">
        <v>2115</v>
      </c>
      <c r="J850" s="20">
        <v>575490</v>
      </c>
      <c r="K850" s="24">
        <f>K849</f>
        <v>244571245</v>
      </c>
      <c r="L850" s="31">
        <f t="shared" si="14"/>
        <v>2.3530566727090097E-3</v>
      </c>
    </row>
    <row r="851" spans="1:12" ht="45" x14ac:dyDescent="0.25">
      <c r="A851" s="6">
        <v>850</v>
      </c>
      <c r="B851" s="7" t="s">
        <v>2116</v>
      </c>
      <c r="C851" s="7" t="s">
        <v>1434</v>
      </c>
      <c r="D851" s="7" t="s">
        <v>2117</v>
      </c>
      <c r="E851" s="7" t="s">
        <v>2118</v>
      </c>
      <c r="F851" s="8" t="s">
        <v>14</v>
      </c>
      <c r="G851" s="7" t="s">
        <v>37</v>
      </c>
      <c r="H851" s="9" t="s">
        <v>2119</v>
      </c>
      <c r="I851" s="9" t="s">
        <v>2120</v>
      </c>
      <c r="J851" s="20">
        <v>9047102</v>
      </c>
      <c r="K851" s="24">
        <f>SUM(J851:J856)</f>
        <v>14864132</v>
      </c>
      <c r="L851" s="31">
        <f t="shared" si="14"/>
        <v>0.60865323316558273</v>
      </c>
    </row>
    <row r="852" spans="1:12" ht="45" x14ac:dyDescent="0.25">
      <c r="A852" s="6">
        <v>851</v>
      </c>
      <c r="B852" s="7" t="s">
        <v>2116</v>
      </c>
      <c r="C852" s="7" t="s">
        <v>1434</v>
      </c>
      <c r="D852" s="7" t="s">
        <v>2117</v>
      </c>
      <c r="E852" s="7" t="s">
        <v>2118</v>
      </c>
      <c r="F852" s="8" t="s">
        <v>14</v>
      </c>
      <c r="G852" s="7" t="s">
        <v>43</v>
      </c>
      <c r="H852" s="9" t="s">
        <v>2121</v>
      </c>
      <c r="I852" s="9" t="s">
        <v>2122</v>
      </c>
      <c r="J852" s="20">
        <v>1577075</v>
      </c>
      <c r="K852" s="24">
        <f>K851</f>
        <v>14864132</v>
      </c>
      <c r="L852" s="31">
        <f t="shared" si="14"/>
        <v>0.10609936725534999</v>
      </c>
    </row>
    <row r="853" spans="1:12" ht="45" x14ac:dyDescent="0.25">
      <c r="A853" s="6">
        <v>852</v>
      </c>
      <c r="B853" s="7" t="s">
        <v>2116</v>
      </c>
      <c r="C853" s="7" t="s">
        <v>1434</v>
      </c>
      <c r="D853" s="7" t="s">
        <v>2117</v>
      </c>
      <c r="E853" s="7" t="s">
        <v>2118</v>
      </c>
      <c r="F853" s="8" t="s">
        <v>14</v>
      </c>
      <c r="G853" s="7" t="s">
        <v>1224</v>
      </c>
      <c r="H853" s="9" t="s">
        <v>2123</v>
      </c>
      <c r="I853" s="9" t="s">
        <v>2124</v>
      </c>
      <c r="J853" s="20">
        <v>951200</v>
      </c>
      <c r="K853" s="24">
        <f>K852</f>
        <v>14864132</v>
      </c>
      <c r="L853" s="31">
        <f t="shared" si="14"/>
        <v>6.3992973151745416E-2</v>
      </c>
    </row>
    <row r="854" spans="1:12" ht="45" x14ac:dyDescent="0.25">
      <c r="A854" s="6">
        <v>853</v>
      </c>
      <c r="B854" s="7" t="s">
        <v>2116</v>
      </c>
      <c r="C854" s="7" t="s">
        <v>1434</v>
      </c>
      <c r="D854" s="7" t="s">
        <v>2117</v>
      </c>
      <c r="E854" s="7" t="s">
        <v>2118</v>
      </c>
      <c r="F854" s="8" t="s">
        <v>14</v>
      </c>
      <c r="G854" s="7" t="s">
        <v>24</v>
      </c>
      <c r="H854" s="9" t="s">
        <v>2125</v>
      </c>
      <c r="I854" s="9" t="s">
        <v>2126</v>
      </c>
      <c r="J854" s="20">
        <v>659390</v>
      </c>
      <c r="K854" s="24">
        <f>K853</f>
        <v>14864132</v>
      </c>
      <c r="L854" s="31">
        <f t="shared" si="14"/>
        <v>4.4361150721750855E-2</v>
      </c>
    </row>
    <row r="855" spans="1:12" ht="45" x14ac:dyDescent="0.25">
      <c r="A855" s="6">
        <v>854</v>
      </c>
      <c r="B855" s="7" t="s">
        <v>2116</v>
      </c>
      <c r="C855" s="7" t="s">
        <v>1434</v>
      </c>
      <c r="D855" s="7" t="s">
        <v>2117</v>
      </c>
      <c r="E855" s="7" t="s">
        <v>2118</v>
      </c>
      <c r="F855" s="8" t="s">
        <v>14</v>
      </c>
      <c r="G855" s="7" t="s">
        <v>18</v>
      </c>
      <c r="H855" s="9" t="s">
        <v>2127</v>
      </c>
      <c r="I855" s="9" t="s">
        <v>2128</v>
      </c>
      <c r="J855" s="20">
        <v>404908</v>
      </c>
      <c r="K855" s="24">
        <f>K854</f>
        <v>14864132</v>
      </c>
      <c r="L855" s="31">
        <f t="shared" si="14"/>
        <v>2.7240608466071212E-2</v>
      </c>
    </row>
    <row r="856" spans="1:12" ht="45" x14ac:dyDescent="0.25">
      <c r="A856" s="6">
        <v>855</v>
      </c>
      <c r="B856" s="7" t="s">
        <v>2116</v>
      </c>
      <c r="C856" s="7" t="s">
        <v>1434</v>
      </c>
      <c r="D856" s="7" t="s">
        <v>2117</v>
      </c>
      <c r="E856" s="7" t="s">
        <v>2118</v>
      </c>
      <c r="F856" s="8" t="s">
        <v>14</v>
      </c>
      <c r="G856" s="7" t="s">
        <v>31</v>
      </c>
      <c r="H856" s="9" t="s">
        <v>2129</v>
      </c>
      <c r="I856" s="9" t="s">
        <v>2130</v>
      </c>
      <c r="J856" s="20">
        <v>2224457</v>
      </c>
      <c r="K856" s="24">
        <f>K855</f>
        <v>14864132</v>
      </c>
      <c r="L856" s="31">
        <f t="shared" si="14"/>
        <v>0.14965266723949977</v>
      </c>
    </row>
    <row r="857" spans="1:12" ht="30" x14ac:dyDescent="0.25">
      <c r="A857" s="6">
        <v>856</v>
      </c>
      <c r="B857" s="12" t="s">
        <v>2131</v>
      </c>
      <c r="C857" s="7" t="s">
        <v>74</v>
      </c>
      <c r="D857" s="7" t="s">
        <v>2132</v>
      </c>
      <c r="E857" s="7" t="s">
        <v>2133</v>
      </c>
      <c r="F857" s="1" t="s">
        <v>57</v>
      </c>
      <c r="G857" s="7" t="s">
        <v>183</v>
      </c>
      <c r="H857" s="11" t="s">
        <v>2134</v>
      </c>
      <c r="I857" s="11" t="s">
        <v>2135</v>
      </c>
      <c r="J857" s="21">
        <v>2496454</v>
      </c>
      <c r="K857" s="24">
        <f>SUM(J857:J862)</f>
        <v>6119412</v>
      </c>
      <c r="L857" s="31">
        <f t="shared" si="14"/>
        <v>0.40795651608357142</v>
      </c>
    </row>
    <row r="858" spans="1:12" ht="30" x14ac:dyDescent="0.25">
      <c r="A858" s="6">
        <v>857</v>
      </c>
      <c r="B858" s="12" t="s">
        <v>2131</v>
      </c>
      <c r="C858" s="7" t="s">
        <v>74</v>
      </c>
      <c r="D858" s="7" t="s">
        <v>2132</v>
      </c>
      <c r="E858" s="7" t="s">
        <v>2133</v>
      </c>
      <c r="F858" s="1" t="s">
        <v>57</v>
      </c>
      <c r="G858" s="7" t="s">
        <v>97</v>
      </c>
      <c r="H858" s="11" t="s">
        <v>2136</v>
      </c>
      <c r="I858" s="11" t="s">
        <v>2137</v>
      </c>
      <c r="J858" s="21">
        <v>988104</v>
      </c>
      <c r="K858" s="24">
        <f>K857</f>
        <v>6119412</v>
      </c>
      <c r="L858" s="31">
        <f t="shared" si="14"/>
        <v>0.16147041578504601</v>
      </c>
    </row>
    <row r="859" spans="1:12" ht="30" x14ac:dyDescent="0.25">
      <c r="A859" s="6">
        <v>858</v>
      </c>
      <c r="B859" s="12" t="s">
        <v>2131</v>
      </c>
      <c r="C859" s="7" t="s">
        <v>74</v>
      </c>
      <c r="D859" s="7" t="s">
        <v>2132</v>
      </c>
      <c r="E859" s="7" t="s">
        <v>2133</v>
      </c>
      <c r="F859" s="1" t="s">
        <v>57</v>
      </c>
      <c r="G859" s="7" t="s">
        <v>43</v>
      </c>
      <c r="H859" s="11" t="s">
        <v>2138</v>
      </c>
      <c r="I859" s="11" t="s">
        <v>2139</v>
      </c>
      <c r="J859" s="21">
        <v>722546</v>
      </c>
      <c r="K859" s="24">
        <f>K858</f>
        <v>6119412</v>
      </c>
      <c r="L859" s="31">
        <f t="shared" si="14"/>
        <v>0.11807441630012819</v>
      </c>
    </row>
    <row r="860" spans="1:12" ht="30" x14ac:dyDescent="0.25">
      <c r="A860" s="6">
        <v>859</v>
      </c>
      <c r="B860" s="12" t="s">
        <v>2131</v>
      </c>
      <c r="C860" s="7" t="s">
        <v>74</v>
      </c>
      <c r="D860" s="7" t="s">
        <v>2132</v>
      </c>
      <c r="E860" s="7" t="s">
        <v>2133</v>
      </c>
      <c r="F860" s="1" t="s">
        <v>57</v>
      </c>
      <c r="G860" s="7" t="s">
        <v>24</v>
      </c>
      <c r="H860" s="11" t="s">
        <v>2140</v>
      </c>
      <c r="I860" s="11" t="s">
        <v>2141</v>
      </c>
      <c r="J860" s="21">
        <v>553831</v>
      </c>
      <c r="K860" s="24">
        <f>K859</f>
        <v>6119412</v>
      </c>
      <c r="L860" s="31">
        <f t="shared" si="14"/>
        <v>9.0503956916122008E-2</v>
      </c>
    </row>
    <row r="861" spans="1:12" ht="30" x14ac:dyDescent="0.25">
      <c r="A861" s="6">
        <v>860</v>
      </c>
      <c r="B861" s="12" t="s">
        <v>2131</v>
      </c>
      <c r="C861" s="7" t="s">
        <v>74</v>
      </c>
      <c r="D861" s="7" t="s">
        <v>2132</v>
      </c>
      <c r="E861" s="7" t="s">
        <v>2133</v>
      </c>
      <c r="F861" s="1" t="s">
        <v>57</v>
      </c>
      <c r="G861" s="7" t="s">
        <v>128</v>
      </c>
      <c r="H861" s="11" t="s">
        <v>2142</v>
      </c>
      <c r="I861" s="11" t="s">
        <v>2143</v>
      </c>
      <c r="J861" s="21">
        <v>429077</v>
      </c>
      <c r="K861" s="24">
        <f>K860</f>
        <v>6119412</v>
      </c>
      <c r="L861" s="31">
        <f t="shared" si="14"/>
        <v>7.0117357680770639E-2</v>
      </c>
    </row>
    <row r="862" spans="1:12" ht="30" x14ac:dyDescent="0.25">
      <c r="A862" s="6">
        <v>861</v>
      </c>
      <c r="B862" s="12" t="s">
        <v>2131</v>
      </c>
      <c r="C862" s="7" t="s">
        <v>74</v>
      </c>
      <c r="D862" s="7" t="s">
        <v>2132</v>
      </c>
      <c r="E862" s="7" t="s">
        <v>2133</v>
      </c>
      <c r="F862" s="1" t="s">
        <v>57</v>
      </c>
      <c r="G862" s="7" t="s">
        <v>31</v>
      </c>
      <c r="H862" s="11" t="s">
        <v>2144</v>
      </c>
      <c r="I862" s="11" t="s">
        <v>2145</v>
      </c>
      <c r="J862" s="21">
        <v>929400</v>
      </c>
      <c r="K862" s="24">
        <f>K861</f>
        <v>6119412</v>
      </c>
      <c r="L862" s="31">
        <f t="shared" si="14"/>
        <v>0.15187733723436173</v>
      </c>
    </row>
    <row r="863" spans="1:12" ht="30" x14ac:dyDescent="0.25">
      <c r="A863" s="6">
        <v>862</v>
      </c>
      <c r="B863" s="12" t="s">
        <v>2146</v>
      </c>
      <c r="C863" s="7" t="s">
        <v>74</v>
      </c>
      <c r="D863" s="7" t="s">
        <v>2147</v>
      </c>
      <c r="E863" s="7" t="s">
        <v>2148</v>
      </c>
      <c r="F863" s="1" t="s">
        <v>57</v>
      </c>
      <c r="G863" s="7" t="s">
        <v>183</v>
      </c>
      <c r="H863" s="11" t="s">
        <v>2149</v>
      </c>
      <c r="I863" s="11" t="s">
        <v>2150</v>
      </c>
      <c r="J863" s="21">
        <v>44106276</v>
      </c>
      <c r="K863" s="24">
        <f>SUM(J863:J868)</f>
        <v>122761143</v>
      </c>
      <c r="L863" s="31">
        <f t="shared" si="14"/>
        <v>0.3592853155497257</v>
      </c>
    </row>
    <row r="864" spans="1:12" ht="30" x14ac:dyDescent="0.25">
      <c r="A864" s="6">
        <v>863</v>
      </c>
      <c r="B864" s="12" t="s">
        <v>2146</v>
      </c>
      <c r="C864" s="7" t="s">
        <v>74</v>
      </c>
      <c r="D864" s="7" t="s">
        <v>2147</v>
      </c>
      <c r="E864" s="7" t="s">
        <v>2148</v>
      </c>
      <c r="F864" s="1" t="s">
        <v>57</v>
      </c>
      <c r="G864" s="7" t="s">
        <v>43</v>
      </c>
      <c r="H864" s="11" t="s">
        <v>2151</v>
      </c>
      <c r="I864" s="11" t="s">
        <v>2152</v>
      </c>
      <c r="J864" s="21">
        <v>20692517</v>
      </c>
      <c r="K864" s="24">
        <f>K863</f>
        <v>122761143</v>
      </c>
      <c r="L864" s="31">
        <f t="shared" si="14"/>
        <v>0.1685591751129264</v>
      </c>
    </row>
    <row r="865" spans="1:12" ht="30" x14ac:dyDescent="0.25">
      <c r="A865" s="6">
        <v>864</v>
      </c>
      <c r="B865" s="12" t="s">
        <v>2146</v>
      </c>
      <c r="C865" s="7" t="s">
        <v>74</v>
      </c>
      <c r="D865" s="7" t="s">
        <v>2147</v>
      </c>
      <c r="E865" s="7" t="s">
        <v>2148</v>
      </c>
      <c r="F865" s="1" t="s">
        <v>57</v>
      </c>
      <c r="G865" s="7" t="s">
        <v>97</v>
      </c>
      <c r="H865" s="11" t="s">
        <v>2153</v>
      </c>
      <c r="I865" s="11" t="s">
        <v>2154</v>
      </c>
      <c r="J865" s="21">
        <v>18472339</v>
      </c>
      <c r="K865" s="24">
        <f>K864</f>
        <v>122761143</v>
      </c>
      <c r="L865" s="31">
        <f t="shared" si="14"/>
        <v>0.15047382704802609</v>
      </c>
    </row>
    <row r="866" spans="1:12" ht="30" x14ac:dyDescent="0.25">
      <c r="A866" s="6">
        <v>865</v>
      </c>
      <c r="B866" s="12" t="s">
        <v>2146</v>
      </c>
      <c r="C866" s="7" t="s">
        <v>74</v>
      </c>
      <c r="D866" s="7" t="s">
        <v>2147</v>
      </c>
      <c r="E866" s="7" t="s">
        <v>2148</v>
      </c>
      <c r="F866" s="1" t="s">
        <v>57</v>
      </c>
      <c r="G866" s="7" t="s">
        <v>24</v>
      </c>
      <c r="H866" s="11" t="s">
        <v>2155</v>
      </c>
      <c r="I866" s="11" t="s">
        <v>2156</v>
      </c>
      <c r="J866" s="21">
        <v>13944465</v>
      </c>
      <c r="K866" s="24">
        <f>K865</f>
        <v>122761143</v>
      </c>
      <c r="L866" s="31">
        <f t="shared" si="14"/>
        <v>0.11359021803829246</v>
      </c>
    </row>
    <row r="867" spans="1:12" ht="30" x14ac:dyDescent="0.25">
      <c r="A867" s="6">
        <v>866</v>
      </c>
      <c r="B867" s="12" t="s">
        <v>2146</v>
      </c>
      <c r="C867" s="7" t="s">
        <v>74</v>
      </c>
      <c r="D867" s="7" t="s">
        <v>2147</v>
      </c>
      <c r="E867" s="7" t="s">
        <v>2148</v>
      </c>
      <c r="F867" s="1" t="s">
        <v>57</v>
      </c>
      <c r="G867" s="7" t="s">
        <v>37</v>
      </c>
      <c r="H867" s="11" t="s">
        <v>2157</v>
      </c>
      <c r="I867" s="11" t="s">
        <v>2158</v>
      </c>
      <c r="J867" s="21">
        <v>10338704</v>
      </c>
      <c r="K867" s="24">
        <f>K866</f>
        <v>122761143</v>
      </c>
      <c r="L867" s="31">
        <f t="shared" si="14"/>
        <v>8.4218049354590971E-2</v>
      </c>
    </row>
    <row r="868" spans="1:12" ht="30" x14ac:dyDescent="0.25">
      <c r="A868" s="6">
        <v>867</v>
      </c>
      <c r="B868" s="12" t="s">
        <v>2146</v>
      </c>
      <c r="C868" s="7" t="s">
        <v>74</v>
      </c>
      <c r="D868" s="7" t="s">
        <v>2147</v>
      </c>
      <c r="E868" s="7" t="s">
        <v>2148</v>
      </c>
      <c r="F868" s="1" t="s">
        <v>57</v>
      </c>
      <c r="G868" s="7" t="s">
        <v>31</v>
      </c>
      <c r="H868" s="11" t="s">
        <v>2159</v>
      </c>
      <c r="I868" s="11" t="s">
        <v>2160</v>
      </c>
      <c r="J868" s="21">
        <v>15206842</v>
      </c>
      <c r="K868" s="24">
        <f>K867</f>
        <v>122761143</v>
      </c>
      <c r="L868" s="31">
        <f t="shared" si="14"/>
        <v>0.12387341489643837</v>
      </c>
    </row>
    <row r="869" spans="1:12" ht="30" x14ac:dyDescent="0.25">
      <c r="A869" s="6">
        <v>868</v>
      </c>
      <c r="B869" s="7" t="s">
        <v>2161</v>
      </c>
      <c r="C869" s="7" t="s">
        <v>2162</v>
      </c>
      <c r="D869" s="7" t="s">
        <v>2163</v>
      </c>
      <c r="E869" s="7" t="s">
        <v>2164</v>
      </c>
      <c r="F869" s="8" t="s">
        <v>14</v>
      </c>
      <c r="G869" s="7" t="s">
        <v>43</v>
      </c>
      <c r="H869" s="9" t="s">
        <v>2165</v>
      </c>
      <c r="I869" s="9" t="s">
        <v>2166</v>
      </c>
      <c r="J869" s="20">
        <v>81247369</v>
      </c>
      <c r="K869" s="24">
        <f>SUM(J869:J874)</f>
        <v>251201157</v>
      </c>
      <c r="L869" s="31">
        <f t="shared" si="14"/>
        <v>0.32343548879434503</v>
      </c>
    </row>
    <row r="870" spans="1:12" ht="30" x14ac:dyDescent="0.25">
      <c r="A870" s="6">
        <v>869</v>
      </c>
      <c r="B870" s="7" t="s">
        <v>2161</v>
      </c>
      <c r="C870" s="7" t="s">
        <v>2162</v>
      </c>
      <c r="D870" s="7" t="s">
        <v>2163</v>
      </c>
      <c r="E870" s="7" t="s">
        <v>2164</v>
      </c>
      <c r="F870" s="8" t="s">
        <v>14</v>
      </c>
      <c r="G870" s="7" t="s">
        <v>37</v>
      </c>
      <c r="H870" s="9" t="s">
        <v>2167</v>
      </c>
      <c r="I870" s="9" t="s">
        <v>2168</v>
      </c>
      <c r="J870" s="20">
        <v>52023894</v>
      </c>
      <c r="K870" s="24">
        <f>K869</f>
        <v>251201157</v>
      </c>
      <c r="L870" s="31">
        <f t="shared" si="14"/>
        <v>0.207100534970864</v>
      </c>
    </row>
    <row r="871" spans="1:12" ht="30" x14ac:dyDescent="0.25">
      <c r="A871" s="6">
        <v>870</v>
      </c>
      <c r="B871" s="7" t="s">
        <v>2161</v>
      </c>
      <c r="C871" s="7" t="s">
        <v>2162</v>
      </c>
      <c r="D871" s="7" t="s">
        <v>2163</v>
      </c>
      <c r="E871" s="7" t="s">
        <v>2164</v>
      </c>
      <c r="F871" s="8" t="s">
        <v>14</v>
      </c>
      <c r="G871" s="7" t="s">
        <v>1349</v>
      </c>
      <c r="H871" s="9" t="s">
        <v>2169</v>
      </c>
      <c r="I871" s="9" t="s">
        <v>2170</v>
      </c>
      <c r="J871" s="20">
        <v>17839387</v>
      </c>
      <c r="K871" s="24">
        <f>K870</f>
        <v>251201157</v>
      </c>
      <c r="L871" s="31">
        <f t="shared" si="14"/>
        <v>7.1016340900054056E-2</v>
      </c>
    </row>
    <row r="872" spans="1:12" ht="30" x14ac:dyDescent="0.25">
      <c r="A872" s="6">
        <v>871</v>
      </c>
      <c r="B872" s="7" t="s">
        <v>2161</v>
      </c>
      <c r="C872" s="7" t="s">
        <v>2162</v>
      </c>
      <c r="D872" s="7" t="s">
        <v>2163</v>
      </c>
      <c r="E872" s="7" t="s">
        <v>2164</v>
      </c>
      <c r="F872" s="8" t="s">
        <v>14</v>
      </c>
      <c r="G872" s="7" t="s">
        <v>18</v>
      </c>
      <c r="H872" s="9" t="s">
        <v>2171</v>
      </c>
      <c r="I872" s="9" t="s">
        <v>2172</v>
      </c>
      <c r="J872" s="20">
        <v>15888216</v>
      </c>
      <c r="K872" s="24">
        <f>K871</f>
        <v>251201157</v>
      </c>
      <c r="L872" s="31">
        <f t="shared" si="14"/>
        <v>6.3248976197987819E-2</v>
      </c>
    </row>
    <row r="873" spans="1:12" ht="30" x14ac:dyDescent="0.25">
      <c r="A873" s="6">
        <v>872</v>
      </c>
      <c r="B873" s="7" t="s">
        <v>2161</v>
      </c>
      <c r="C873" s="7" t="s">
        <v>2162</v>
      </c>
      <c r="D873" s="7" t="s">
        <v>2163</v>
      </c>
      <c r="E873" s="7" t="s">
        <v>2164</v>
      </c>
      <c r="F873" s="8" t="s">
        <v>14</v>
      </c>
      <c r="G873" s="7" t="s">
        <v>1441</v>
      </c>
      <c r="H873" s="9" t="s">
        <v>2173</v>
      </c>
      <c r="I873" s="9" t="s">
        <v>2174</v>
      </c>
      <c r="J873" s="20">
        <v>14464259</v>
      </c>
      <c r="K873" s="24">
        <f>K872</f>
        <v>251201157</v>
      </c>
      <c r="L873" s="31">
        <f t="shared" si="14"/>
        <v>5.7580383676337922E-2</v>
      </c>
    </row>
    <row r="874" spans="1:12" ht="30" x14ac:dyDescent="0.25">
      <c r="A874" s="6">
        <v>873</v>
      </c>
      <c r="B874" s="7" t="s">
        <v>2161</v>
      </c>
      <c r="C874" s="7" t="s">
        <v>2162</v>
      </c>
      <c r="D874" s="7" t="s">
        <v>2163</v>
      </c>
      <c r="E874" s="7" t="s">
        <v>2164</v>
      </c>
      <c r="F874" s="8" t="s">
        <v>14</v>
      </c>
      <c r="G874" s="7" t="s">
        <v>31</v>
      </c>
      <c r="H874" s="9" t="s">
        <v>2175</v>
      </c>
      <c r="I874" s="9" t="s">
        <v>2176</v>
      </c>
      <c r="J874" s="20">
        <v>69738032</v>
      </c>
      <c r="K874" s="24">
        <f>K873</f>
        <v>251201157</v>
      </c>
      <c r="L874" s="31">
        <f t="shared" si="14"/>
        <v>0.27761827546041118</v>
      </c>
    </row>
    <row r="875" spans="1:12" ht="30" x14ac:dyDescent="0.25">
      <c r="A875" s="6">
        <v>874</v>
      </c>
      <c r="B875" s="7" t="s">
        <v>2177</v>
      </c>
      <c r="C875" s="7" t="s">
        <v>1232</v>
      </c>
      <c r="D875" s="7" t="s">
        <v>2178</v>
      </c>
      <c r="E875" s="7" t="s">
        <v>2179</v>
      </c>
      <c r="F875" s="8" t="s">
        <v>14</v>
      </c>
      <c r="G875" s="7" t="s">
        <v>37</v>
      </c>
      <c r="H875" s="9" t="s">
        <v>2180</v>
      </c>
      <c r="I875" s="9" t="s">
        <v>2181</v>
      </c>
      <c r="J875" s="20">
        <v>139491160</v>
      </c>
      <c r="K875" s="24">
        <f>SUM(J875:J880)</f>
        <v>220104535</v>
      </c>
      <c r="L875" s="31">
        <f t="shared" si="14"/>
        <v>0.63374959539111719</v>
      </c>
    </row>
    <row r="876" spans="1:12" ht="30" x14ac:dyDescent="0.25">
      <c r="A876" s="6">
        <v>875</v>
      </c>
      <c r="B876" s="7" t="s">
        <v>2177</v>
      </c>
      <c r="C876" s="7" t="s">
        <v>1232</v>
      </c>
      <c r="D876" s="7" t="s">
        <v>2178</v>
      </c>
      <c r="E876" s="7" t="s">
        <v>2179</v>
      </c>
      <c r="F876" s="8" t="s">
        <v>14</v>
      </c>
      <c r="G876" s="7" t="s">
        <v>145</v>
      </c>
      <c r="H876" s="9" t="s">
        <v>2182</v>
      </c>
      <c r="I876" s="9" t="s">
        <v>2183</v>
      </c>
      <c r="J876" s="20">
        <v>38909327</v>
      </c>
      <c r="K876" s="24">
        <f>K875</f>
        <v>220104535</v>
      </c>
      <c r="L876" s="31">
        <f t="shared" si="14"/>
        <v>0.17677658027355048</v>
      </c>
    </row>
    <row r="877" spans="1:12" ht="30" x14ac:dyDescent="0.25">
      <c r="A877" s="6">
        <v>876</v>
      </c>
      <c r="B877" s="7" t="s">
        <v>2177</v>
      </c>
      <c r="C877" s="7" t="s">
        <v>1232</v>
      </c>
      <c r="D877" s="7" t="s">
        <v>2178</v>
      </c>
      <c r="E877" s="7" t="s">
        <v>2179</v>
      </c>
      <c r="F877" s="8" t="s">
        <v>14</v>
      </c>
      <c r="G877" s="7" t="s">
        <v>43</v>
      </c>
      <c r="H877" s="9" t="s">
        <v>2184</v>
      </c>
      <c r="I877" s="9" t="s">
        <v>2185</v>
      </c>
      <c r="J877" s="20">
        <v>13713324</v>
      </c>
      <c r="K877" s="24">
        <f>K876</f>
        <v>220104535</v>
      </c>
      <c r="L877" s="31">
        <f t="shared" si="14"/>
        <v>6.2303686745936428E-2</v>
      </c>
    </row>
    <row r="878" spans="1:12" ht="30" x14ac:dyDescent="0.25">
      <c r="A878" s="6">
        <v>877</v>
      </c>
      <c r="B878" s="7" t="s">
        <v>2177</v>
      </c>
      <c r="C878" s="7" t="s">
        <v>1232</v>
      </c>
      <c r="D878" s="7" t="s">
        <v>2178</v>
      </c>
      <c r="E878" s="7" t="s">
        <v>2179</v>
      </c>
      <c r="F878" s="8" t="s">
        <v>14</v>
      </c>
      <c r="G878" s="7" t="s">
        <v>18</v>
      </c>
      <c r="H878" s="9" t="s">
        <v>2186</v>
      </c>
      <c r="I878" s="9" t="s">
        <v>2187</v>
      </c>
      <c r="J878" s="20">
        <v>10641012</v>
      </c>
      <c r="K878" s="24">
        <f>K877</f>
        <v>220104535</v>
      </c>
      <c r="L878" s="31">
        <f t="shared" si="14"/>
        <v>4.8345264671625233E-2</v>
      </c>
    </row>
    <row r="879" spans="1:12" ht="30" x14ac:dyDescent="0.25">
      <c r="A879" s="6">
        <v>878</v>
      </c>
      <c r="B879" s="7" t="s">
        <v>2177</v>
      </c>
      <c r="C879" s="7" t="s">
        <v>1232</v>
      </c>
      <c r="D879" s="7" t="s">
        <v>2178</v>
      </c>
      <c r="E879" s="7" t="s">
        <v>2179</v>
      </c>
      <c r="F879" s="8" t="s">
        <v>14</v>
      </c>
      <c r="G879" s="7" t="s">
        <v>97</v>
      </c>
      <c r="H879" s="9" t="s">
        <v>2188</v>
      </c>
      <c r="I879" s="9" t="s">
        <v>2189</v>
      </c>
      <c r="J879" s="20">
        <v>3945314</v>
      </c>
      <c r="K879" s="24">
        <f>K878</f>
        <v>220104535</v>
      </c>
      <c r="L879" s="31">
        <f t="shared" si="14"/>
        <v>1.7924728356914589E-2</v>
      </c>
    </row>
    <row r="880" spans="1:12" ht="30" x14ac:dyDescent="0.25">
      <c r="A880" s="6">
        <v>879</v>
      </c>
      <c r="B880" s="7" t="s">
        <v>2177</v>
      </c>
      <c r="C880" s="7" t="s">
        <v>1232</v>
      </c>
      <c r="D880" s="7" t="s">
        <v>2178</v>
      </c>
      <c r="E880" s="7" t="s">
        <v>2179</v>
      </c>
      <c r="F880" s="8" t="s">
        <v>14</v>
      </c>
      <c r="G880" s="7" t="s">
        <v>31</v>
      </c>
      <c r="H880" s="9" t="s">
        <v>2190</v>
      </c>
      <c r="I880" s="9" t="s">
        <v>2191</v>
      </c>
      <c r="J880" s="20">
        <v>13404398</v>
      </c>
      <c r="K880" s="24">
        <f>K879</f>
        <v>220104535</v>
      </c>
      <c r="L880" s="31">
        <f t="shared" si="14"/>
        <v>6.0900144560856052E-2</v>
      </c>
    </row>
    <row r="881" spans="1:12" ht="45" x14ac:dyDescent="0.25">
      <c r="A881" s="6">
        <v>880</v>
      </c>
      <c r="B881" s="7" t="s">
        <v>2192</v>
      </c>
      <c r="C881" s="7" t="s">
        <v>2162</v>
      </c>
      <c r="D881" s="7" t="s">
        <v>2193</v>
      </c>
      <c r="E881" s="7" t="s">
        <v>2194</v>
      </c>
      <c r="F881" s="8" t="s">
        <v>14</v>
      </c>
      <c r="G881" s="7" t="s">
        <v>48</v>
      </c>
      <c r="H881" s="9" t="s">
        <v>2195</v>
      </c>
      <c r="I881" s="9" t="s">
        <v>2196</v>
      </c>
      <c r="J881" s="20">
        <v>15096001</v>
      </c>
      <c r="K881" s="24">
        <f>SUM(J881:J886)</f>
        <v>54086958</v>
      </c>
      <c r="L881" s="31">
        <f t="shared" si="14"/>
        <v>0.27910612018520248</v>
      </c>
    </row>
    <row r="882" spans="1:12" ht="45" x14ac:dyDescent="0.25">
      <c r="A882" s="6">
        <v>881</v>
      </c>
      <c r="B882" s="7" t="s">
        <v>2192</v>
      </c>
      <c r="C882" s="7" t="s">
        <v>2162</v>
      </c>
      <c r="D882" s="7" t="s">
        <v>2193</v>
      </c>
      <c r="E882" s="7" t="s">
        <v>2194</v>
      </c>
      <c r="F882" s="8" t="s">
        <v>14</v>
      </c>
      <c r="G882" s="7" t="s">
        <v>349</v>
      </c>
      <c r="H882" s="9" t="s">
        <v>2197</v>
      </c>
      <c r="I882" s="9" t="s">
        <v>2198</v>
      </c>
      <c r="J882" s="20">
        <v>12411900</v>
      </c>
      <c r="K882" s="24">
        <f>K881</f>
        <v>54086958</v>
      </c>
      <c r="L882" s="31">
        <f t="shared" si="14"/>
        <v>0.22948045996596814</v>
      </c>
    </row>
    <row r="883" spans="1:12" ht="45" x14ac:dyDescent="0.25">
      <c r="A883" s="6">
        <v>882</v>
      </c>
      <c r="B883" s="7" t="s">
        <v>2192</v>
      </c>
      <c r="C883" s="7" t="s">
        <v>2162</v>
      </c>
      <c r="D883" s="7" t="s">
        <v>2193</v>
      </c>
      <c r="E883" s="7" t="s">
        <v>2194</v>
      </c>
      <c r="F883" s="8" t="s">
        <v>14</v>
      </c>
      <c r="G883" s="7" t="s">
        <v>37</v>
      </c>
      <c r="H883" s="9" t="s">
        <v>2199</v>
      </c>
      <c r="I883" s="9" t="s">
        <v>2200</v>
      </c>
      <c r="J883" s="20">
        <v>10325833</v>
      </c>
      <c r="K883" s="24">
        <f>K882</f>
        <v>54086958</v>
      </c>
      <c r="L883" s="31">
        <f t="shared" si="14"/>
        <v>0.19091169815836195</v>
      </c>
    </row>
    <row r="884" spans="1:12" ht="45" x14ac:dyDescent="0.25">
      <c r="A884" s="6">
        <v>883</v>
      </c>
      <c r="B884" s="7" t="s">
        <v>2192</v>
      </c>
      <c r="C884" s="7" t="s">
        <v>2162</v>
      </c>
      <c r="D884" s="7" t="s">
        <v>2193</v>
      </c>
      <c r="E884" s="7" t="s">
        <v>2194</v>
      </c>
      <c r="F884" s="8" t="s">
        <v>14</v>
      </c>
      <c r="G884" s="7" t="s">
        <v>145</v>
      </c>
      <c r="H884" s="9" t="s">
        <v>2201</v>
      </c>
      <c r="I884" s="9" t="s">
        <v>2202</v>
      </c>
      <c r="J884" s="20">
        <v>6843019</v>
      </c>
      <c r="K884" s="24">
        <f>K883</f>
        <v>54086958</v>
      </c>
      <c r="L884" s="31">
        <f t="shared" si="14"/>
        <v>0.12651883657424401</v>
      </c>
    </row>
    <row r="885" spans="1:12" ht="45" x14ac:dyDescent="0.25">
      <c r="A885" s="6">
        <v>884</v>
      </c>
      <c r="B885" s="7" t="s">
        <v>2192</v>
      </c>
      <c r="C885" s="7" t="s">
        <v>2162</v>
      </c>
      <c r="D885" s="7" t="s">
        <v>2193</v>
      </c>
      <c r="E885" s="7" t="s">
        <v>2194</v>
      </c>
      <c r="F885" s="8" t="s">
        <v>14</v>
      </c>
      <c r="G885" s="7" t="s">
        <v>18</v>
      </c>
      <c r="H885" s="9" t="s">
        <v>2203</v>
      </c>
      <c r="I885" s="9" t="s">
        <v>2204</v>
      </c>
      <c r="J885" s="20">
        <v>3341589</v>
      </c>
      <c r="K885" s="24">
        <f>K884</f>
        <v>54086958</v>
      </c>
      <c r="L885" s="31">
        <f t="shared" si="14"/>
        <v>6.1781788504356262E-2</v>
      </c>
    </row>
    <row r="886" spans="1:12" ht="45" x14ac:dyDescent="0.25">
      <c r="A886" s="6">
        <v>885</v>
      </c>
      <c r="B886" s="7" t="s">
        <v>2192</v>
      </c>
      <c r="C886" s="7" t="s">
        <v>2162</v>
      </c>
      <c r="D886" s="7" t="s">
        <v>2193</v>
      </c>
      <c r="E886" s="7" t="s">
        <v>2194</v>
      </c>
      <c r="F886" s="8" t="s">
        <v>14</v>
      </c>
      <c r="G886" s="7" t="s">
        <v>31</v>
      </c>
      <c r="H886" s="9" t="s">
        <v>2205</v>
      </c>
      <c r="I886" s="9" t="s">
        <v>2206</v>
      </c>
      <c r="J886" s="20">
        <v>6068616</v>
      </c>
      <c r="K886" s="24">
        <f>K885</f>
        <v>54086958</v>
      </c>
      <c r="L886" s="31">
        <f t="shared" si="14"/>
        <v>0.11220109661186714</v>
      </c>
    </row>
    <row r="887" spans="1:12" x14ac:dyDescent="0.25">
      <c r="A887" s="6">
        <v>886</v>
      </c>
      <c r="B887" s="7" t="s">
        <v>2207</v>
      </c>
      <c r="C887" s="7" t="s">
        <v>11</v>
      </c>
      <c r="D887" s="7" t="s">
        <v>2208</v>
      </c>
      <c r="E887" s="7" t="s">
        <v>2208</v>
      </c>
      <c r="F887" s="8" t="s">
        <v>14</v>
      </c>
      <c r="G887" s="7" t="s">
        <v>43</v>
      </c>
      <c r="H887" s="9" t="s">
        <v>2209</v>
      </c>
      <c r="I887" s="9" t="s">
        <v>2210</v>
      </c>
      <c r="J887" s="20">
        <v>60531403</v>
      </c>
      <c r="K887" s="24">
        <f>SUM(J887:J892)</f>
        <v>120618784</v>
      </c>
      <c r="L887" s="31">
        <f t="shared" si="14"/>
        <v>0.50184060054858459</v>
      </c>
    </row>
    <row r="888" spans="1:12" x14ac:dyDescent="0.25">
      <c r="A888" s="6">
        <v>887</v>
      </c>
      <c r="B888" s="7" t="s">
        <v>2207</v>
      </c>
      <c r="C888" s="7" t="s">
        <v>11</v>
      </c>
      <c r="D888" s="7" t="s">
        <v>2208</v>
      </c>
      <c r="E888" s="7" t="s">
        <v>2208</v>
      </c>
      <c r="F888" s="8" t="s">
        <v>14</v>
      </c>
      <c r="G888" s="7" t="s">
        <v>18</v>
      </c>
      <c r="H888" s="9" t="s">
        <v>2211</v>
      </c>
      <c r="I888" s="9" t="s">
        <v>2212</v>
      </c>
      <c r="J888" s="20">
        <v>18352393</v>
      </c>
      <c r="K888" s="24">
        <f>K887</f>
        <v>120618784</v>
      </c>
      <c r="L888" s="31">
        <f t="shared" si="14"/>
        <v>0.15215203131213792</v>
      </c>
    </row>
    <row r="889" spans="1:12" x14ac:dyDescent="0.25">
      <c r="A889" s="6">
        <v>888</v>
      </c>
      <c r="B889" s="7" t="s">
        <v>2207</v>
      </c>
      <c r="C889" s="7" t="s">
        <v>11</v>
      </c>
      <c r="D889" s="7" t="s">
        <v>2208</v>
      </c>
      <c r="E889" s="7" t="s">
        <v>2208</v>
      </c>
      <c r="F889" s="8" t="s">
        <v>14</v>
      </c>
      <c r="G889" s="7" t="s">
        <v>48</v>
      </c>
      <c r="H889" s="9" t="s">
        <v>2213</v>
      </c>
      <c r="I889" s="9" t="s">
        <v>2214</v>
      </c>
      <c r="J889" s="20">
        <v>12851593</v>
      </c>
      <c r="K889" s="24">
        <f>K888</f>
        <v>120618784</v>
      </c>
      <c r="L889" s="31">
        <f t="shared" si="14"/>
        <v>0.10654719417499682</v>
      </c>
    </row>
    <row r="890" spans="1:12" x14ac:dyDescent="0.25">
      <c r="A890" s="6">
        <v>889</v>
      </c>
      <c r="B890" s="7" t="s">
        <v>2207</v>
      </c>
      <c r="C890" s="7" t="s">
        <v>11</v>
      </c>
      <c r="D890" s="7" t="s">
        <v>2208</v>
      </c>
      <c r="E890" s="7" t="s">
        <v>2208</v>
      </c>
      <c r="F890" s="8" t="s">
        <v>14</v>
      </c>
      <c r="G890" s="7" t="s">
        <v>395</v>
      </c>
      <c r="H890" s="9" t="s">
        <v>2215</v>
      </c>
      <c r="I890" s="9" t="s">
        <v>2216</v>
      </c>
      <c r="J890" s="20">
        <v>12797574</v>
      </c>
      <c r="K890" s="24">
        <f>K889</f>
        <v>120618784</v>
      </c>
      <c r="L890" s="31">
        <f t="shared" si="14"/>
        <v>0.10609934518988352</v>
      </c>
    </row>
    <row r="891" spans="1:12" x14ac:dyDescent="0.25">
      <c r="A891" s="6">
        <v>890</v>
      </c>
      <c r="B891" s="7" t="s">
        <v>2207</v>
      </c>
      <c r="C891" s="7" t="s">
        <v>11</v>
      </c>
      <c r="D891" s="7" t="s">
        <v>2208</v>
      </c>
      <c r="E891" s="7" t="s">
        <v>2208</v>
      </c>
      <c r="F891" s="8" t="s">
        <v>14</v>
      </c>
      <c r="G891" s="7" t="s">
        <v>834</v>
      </c>
      <c r="H891" s="9" t="s">
        <v>2217</v>
      </c>
      <c r="I891" s="9" t="s">
        <v>2218</v>
      </c>
      <c r="J891" s="20">
        <v>5466227</v>
      </c>
      <c r="K891" s="24">
        <f>K890</f>
        <v>120618784</v>
      </c>
      <c r="L891" s="31">
        <f t="shared" si="14"/>
        <v>4.5318206822579143E-2</v>
      </c>
    </row>
    <row r="892" spans="1:12" x14ac:dyDescent="0.25">
      <c r="A892" s="6">
        <v>891</v>
      </c>
      <c r="B892" s="7" t="s">
        <v>2207</v>
      </c>
      <c r="C892" s="7" t="s">
        <v>11</v>
      </c>
      <c r="D892" s="7" t="s">
        <v>2208</v>
      </c>
      <c r="E892" s="7" t="s">
        <v>2208</v>
      </c>
      <c r="F892" s="8" t="s">
        <v>14</v>
      </c>
      <c r="G892" s="7" t="s">
        <v>31</v>
      </c>
      <c r="H892" s="9" t="s">
        <v>2219</v>
      </c>
      <c r="I892" s="9" t="s">
        <v>2220</v>
      </c>
      <c r="J892" s="20">
        <v>10619594</v>
      </c>
      <c r="K892" s="24">
        <f>K891</f>
        <v>120618784</v>
      </c>
      <c r="L892" s="31">
        <f t="shared" si="14"/>
        <v>8.8042621951818056E-2</v>
      </c>
    </row>
    <row r="893" spans="1:12" x14ac:dyDescent="0.25">
      <c r="A893" s="6">
        <v>892</v>
      </c>
      <c r="B893" s="7" t="s">
        <v>2221</v>
      </c>
      <c r="C893" s="7" t="s">
        <v>11</v>
      </c>
      <c r="D893" s="7" t="s">
        <v>2222</v>
      </c>
      <c r="E893" s="7" t="s">
        <v>2222</v>
      </c>
      <c r="F893" s="8" t="s">
        <v>14</v>
      </c>
      <c r="G893" s="7" t="s">
        <v>43</v>
      </c>
      <c r="H893" s="9" t="s">
        <v>2223</v>
      </c>
      <c r="I893" s="9" t="s">
        <v>2224</v>
      </c>
      <c r="J893" s="20">
        <v>15902338</v>
      </c>
      <c r="K893" s="24">
        <f>SUM(J893:J898)</f>
        <v>65667338</v>
      </c>
      <c r="L893" s="31">
        <f t="shared" si="14"/>
        <v>0.24216510801762667</v>
      </c>
    </row>
    <row r="894" spans="1:12" x14ac:dyDescent="0.25">
      <c r="A894" s="6">
        <v>893</v>
      </c>
      <c r="B894" s="7" t="s">
        <v>2221</v>
      </c>
      <c r="C894" s="7" t="s">
        <v>11</v>
      </c>
      <c r="D894" s="7" t="s">
        <v>2222</v>
      </c>
      <c r="E894" s="7" t="s">
        <v>2222</v>
      </c>
      <c r="F894" s="8" t="s">
        <v>14</v>
      </c>
      <c r="G894" s="7" t="s">
        <v>198</v>
      </c>
      <c r="H894" s="9" t="s">
        <v>2225</v>
      </c>
      <c r="I894" s="9" t="s">
        <v>2226</v>
      </c>
      <c r="J894" s="20">
        <v>15189982</v>
      </c>
      <c r="K894" s="24">
        <f>K893</f>
        <v>65667338</v>
      </c>
      <c r="L894" s="31">
        <f t="shared" si="14"/>
        <v>0.23131715800631358</v>
      </c>
    </row>
    <row r="895" spans="1:12" x14ac:dyDescent="0.25">
      <c r="A895" s="6">
        <v>894</v>
      </c>
      <c r="B895" s="7" t="s">
        <v>2221</v>
      </c>
      <c r="C895" s="7" t="s">
        <v>11</v>
      </c>
      <c r="D895" s="7" t="s">
        <v>2222</v>
      </c>
      <c r="E895" s="7" t="s">
        <v>2222</v>
      </c>
      <c r="F895" s="8" t="s">
        <v>14</v>
      </c>
      <c r="G895" s="7" t="s">
        <v>474</v>
      </c>
      <c r="H895" s="9" t="s">
        <v>2227</v>
      </c>
      <c r="I895" s="9" t="s">
        <v>2228</v>
      </c>
      <c r="J895" s="20">
        <v>7877998</v>
      </c>
      <c r="K895" s="24">
        <f>K894</f>
        <v>65667338</v>
      </c>
      <c r="L895" s="31">
        <f t="shared" si="14"/>
        <v>0.11996828621254603</v>
      </c>
    </row>
    <row r="896" spans="1:12" x14ac:dyDescent="0.25">
      <c r="A896" s="6">
        <v>895</v>
      </c>
      <c r="B896" s="7" t="s">
        <v>2221</v>
      </c>
      <c r="C896" s="7" t="s">
        <v>11</v>
      </c>
      <c r="D896" s="7" t="s">
        <v>2222</v>
      </c>
      <c r="E896" s="7" t="s">
        <v>2222</v>
      </c>
      <c r="F896" s="8" t="s">
        <v>14</v>
      </c>
      <c r="G896" s="7" t="s">
        <v>24</v>
      </c>
      <c r="H896" s="9" t="s">
        <v>2229</v>
      </c>
      <c r="I896" s="9" t="s">
        <v>2230</v>
      </c>
      <c r="J896" s="20">
        <v>4150823</v>
      </c>
      <c r="K896" s="24">
        <f>K895</f>
        <v>65667338</v>
      </c>
      <c r="L896" s="31">
        <f t="shared" si="14"/>
        <v>6.3209856321570404E-2</v>
      </c>
    </row>
    <row r="897" spans="1:12" x14ac:dyDescent="0.25">
      <c r="A897" s="6">
        <v>896</v>
      </c>
      <c r="B897" s="7" t="s">
        <v>2221</v>
      </c>
      <c r="C897" s="7" t="s">
        <v>11</v>
      </c>
      <c r="D897" s="7" t="s">
        <v>2222</v>
      </c>
      <c r="E897" s="7" t="s">
        <v>2222</v>
      </c>
      <c r="F897" s="8" t="s">
        <v>14</v>
      </c>
      <c r="G897" s="7" t="s">
        <v>18</v>
      </c>
      <c r="H897" s="9" t="s">
        <v>2231</v>
      </c>
      <c r="I897" s="9" t="s">
        <v>2232</v>
      </c>
      <c r="J897" s="20">
        <v>4080915</v>
      </c>
      <c r="K897" s="24">
        <f>K896</f>
        <v>65667338</v>
      </c>
      <c r="L897" s="31">
        <f t="shared" si="14"/>
        <v>6.214527837263633E-2</v>
      </c>
    </row>
    <row r="898" spans="1:12" x14ac:dyDescent="0.25">
      <c r="A898" s="6">
        <v>897</v>
      </c>
      <c r="B898" s="7" t="s">
        <v>2221</v>
      </c>
      <c r="C898" s="7" t="s">
        <v>11</v>
      </c>
      <c r="D898" s="7" t="s">
        <v>2222</v>
      </c>
      <c r="E898" s="7" t="s">
        <v>2222</v>
      </c>
      <c r="F898" s="8" t="s">
        <v>14</v>
      </c>
      <c r="G898" s="7" t="s">
        <v>31</v>
      </c>
      <c r="H898" s="9" t="s">
        <v>2233</v>
      </c>
      <c r="I898" s="9" t="s">
        <v>2234</v>
      </c>
      <c r="J898" s="20">
        <v>18465282</v>
      </c>
      <c r="K898" s="24">
        <f>K897</f>
        <v>65667338</v>
      </c>
      <c r="L898" s="31">
        <f t="shared" si="14"/>
        <v>0.28119431306930698</v>
      </c>
    </row>
    <row r="899" spans="1:12" ht="30" x14ac:dyDescent="0.25">
      <c r="A899" s="6">
        <v>898</v>
      </c>
      <c r="B899" s="12" t="s">
        <v>2235</v>
      </c>
      <c r="C899" s="7" t="s">
        <v>715</v>
      </c>
      <c r="D899" s="7" t="s">
        <v>2236</v>
      </c>
      <c r="E899" s="7" t="s">
        <v>2237</v>
      </c>
      <c r="F899" s="1" t="s">
        <v>57</v>
      </c>
      <c r="G899" s="7" t="s">
        <v>97</v>
      </c>
      <c r="H899" s="11" t="s">
        <v>2238</v>
      </c>
      <c r="I899" s="11" t="s">
        <v>2239</v>
      </c>
      <c r="J899" s="21">
        <v>118851510</v>
      </c>
      <c r="K899" s="24">
        <f>SUM(J899:J904)</f>
        <v>252831458</v>
      </c>
      <c r="L899" s="31">
        <f t="shared" si="14"/>
        <v>0.4700819705750382</v>
      </c>
    </row>
    <row r="900" spans="1:12" ht="30" x14ac:dyDescent="0.25">
      <c r="A900" s="6">
        <v>899</v>
      </c>
      <c r="B900" s="12" t="s">
        <v>2235</v>
      </c>
      <c r="C900" s="7" t="s">
        <v>715</v>
      </c>
      <c r="D900" s="7" t="s">
        <v>2236</v>
      </c>
      <c r="E900" s="7" t="s">
        <v>2237</v>
      </c>
      <c r="F900" s="1" t="s">
        <v>57</v>
      </c>
      <c r="G900" s="7" t="s">
        <v>37</v>
      </c>
      <c r="H900" s="11" t="s">
        <v>2240</v>
      </c>
      <c r="I900" s="11" t="s">
        <v>2241</v>
      </c>
      <c r="J900" s="21">
        <v>21120415</v>
      </c>
      <c r="K900" s="24">
        <f>K899</f>
        <v>252831458</v>
      </c>
      <c r="L900" s="31">
        <f t="shared" si="14"/>
        <v>8.3535550390252469E-2</v>
      </c>
    </row>
    <row r="901" spans="1:12" ht="30" x14ac:dyDescent="0.25">
      <c r="A901" s="6">
        <v>900</v>
      </c>
      <c r="B901" s="12" t="s">
        <v>2235</v>
      </c>
      <c r="C901" s="7" t="s">
        <v>715</v>
      </c>
      <c r="D901" s="7" t="s">
        <v>2236</v>
      </c>
      <c r="E901" s="7" t="s">
        <v>2237</v>
      </c>
      <c r="F901" s="1" t="s">
        <v>57</v>
      </c>
      <c r="G901" s="7" t="s">
        <v>474</v>
      </c>
      <c r="H901" s="11" t="s">
        <v>2242</v>
      </c>
      <c r="I901" s="11" t="s">
        <v>2243</v>
      </c>
      <c r="J901" s="21">
        <v>15439620</v>
      </c>
      <c r="K901" s="24">
        <f>K900</f>
        <v>252831458</v>
      </c>
      <c r="L901" s="31">
        <f t="shared" si="14"/>
        <v>6.1066847148427236E-2</v>
      </c>
    </row>
    <row r="902" spans="1:12" ht="30" x14ac:dyDescent="0.25">
      <c r="A902" s="6">
        <v>901</v>
      </c>
      <c r="B902" s="12" t="s">
        <v>2235</v>
      </c>
      <c r="C902" s="7" t="s">
        <v>715</v>
      </c>
      <c r="D902" s="7" t="s">
        <v>2236</v>
      </c>
      <c r="E902" s="7" t="s">
        <v>2237</v>
      </c>
      <c r="F902" s="1" t="s">
        <v>57</v>
      </c>
      <c r="G902" s="7" t="s">
        <v>77</v>
      </c>
      <c r="H902" s="11" t="s">
        <v>2244</v>
      </c>
      <c r="I902" s="11" t="s">
        <v>2245</v>
      </c>
      <c r="J902" s="21">
        <v>13506240</v>
      </c>
      <c r="K902" s="24">
        <f>K901</f>
        <v>252831458</v>
      </c>
      <c r="L902" s="31">
        <f t="shared" si="14"/>
        <v>5.3419934793082595E-2</v>
      </c>
    </row>
    <row r="903" spans="1:12" ht="30" x14ac:dyDescent="0.25">
      <c r="A903" s="6">
        <v>902</v>
      </c>
      <c r="B903" s="12" t="s">
        <v>2235</v>
      </c>
      <c r="C903" s="7" t="s">
        <v>715</v>
      </c>
      <c r="D903" s="7" t="s">
        <v>2236</v>
      </c>
      <c r="E903" s="7" t="s">
        <v>2237</v>
      </c>
      <c r="F903" s="1" t="s">
        <v>57</v>
      </c>
      <c r="G903" s="7" t="s">
        <v>469</v>
      </c>
      <c r="H903" s="11" t="s">
        <v>2246</v>
      </c>
      <c r="I903" s="11" t="s">
        <v>2247</v>
      </c>
      <c r="J903" s="21">
        <v>12541411</v>
      </c>
      <c r="K903" s="24">
        <f>K902</f>
        <v>252831458</v>
      </c>
      <c r="L903" s="31">
        <f t="shared" ref="L903:L966" si="15">J903/K903</f>
        <v>4.9603839250098376E-2</v>
      </c>
    </row>
    <row r="904" spans="1:12" ht="30" x14ac:dyDescent="0.25">
      <c r="A904" s="6">
        <v>903</v>
      </c>
      <c r="B904" s="12" t="s">
        <v>2235</v>
      </c>
      <c r="C904" s="7" t="s">
        <v>715</v>
      </c>
      <c r="D904" s="7" t="s">
        <v>2236</v>
      </c>
      <c r="E904" s="7" t="s">
        <v>2237</v>
      </c>
      <c r="F904" s="1" t="s">
        <v>57</v>
      </c>
      <c r="G904" s="7" t="s">
        <v>31</v>
      </c>
      <c r="H904" s="11" t="s">
        <v>2248</v>
      </c>
      <c r="I904" s="11" t="s">
        <v>2249</v>
      </c>
      <c r="J904" s="21">
        <v>71372262</v>
      </c>
      <c r="K904" s="24">
        <f>K903</f>
        <v>252831458</v>
      </c>
      <c r="L904" s="31">
        <f t="shared" si="15"/>
        <v>0.28229185784310118</v>
      </c>
    </row>
    <row r="905" spans="1:12" ht="45" x14ac:dyDescent="0.25">
      <c r="A905" s="6">
        <v>904</v>
      </c>
      <c r="B905" s="7" t="s">
        <v>2250</v>
      </c>
      <c r="C905" s="7" t="s">
        <v>2162</v>
      </c>
      <c r="D905" s="7" t="s">
        <v>2251</v>
      </c>
      <c r="E905" s="7" t="s">
        <v>2252</v>
      </c>
      <c r="F905" s="8" t="s">
        <v>14</v>
      </c>
      <c r="G905" s="7" t="s">
        <v>18</v>
      </c>
      <c r="H905" s="9" t="s">
        <v>2253</v>
      </c>
      <c r="I905" s="9" t="s">
        <v>2254</v>
      </c>
      <c r="J905" s="20">
        <v>78826354</v>
      </c>
      <c r="K905" s="24">
        <f>SUM(J905:J910)</f>
        <v>162383177</v>
      </c>
      <c r="L905" s="31">
        <f t="shared" si="15"/>
        <v>0.48543423928699214</v>
      </c>
    </row>
    <row r="906" spans="1:12" ht="45" x14ac:dyDescent="0.25">
      <c r="A906" s="6">
        <v>905</v>
      </c>
      <c r="B906" s="7" t="s">
        <v>2250</v>
      </c>
      <c r="C906" s="7" t="s">
        <v>2162</v>
      </c>
      <c r="D906" s="7" t="s">
        <v>2251</v>
      </c>
      <c r="E906" s="7" t="s">
        <v>2252</v>
      </c>
      <c r="F906" s="8" t="s">
        <v>14</v>
      </c>
      <c r="G906" s="7" t="s">
        <v>48</v>
      </c>
      <c r="H906" s="9" t="s">
        <v>2255</v>
      </c>
      <c r="I906" s="9" t="s">
        <v>2256</v>
      </c>
      <c r="J906" s="20">
        <v>19905888</v>
      </c>
      <c r="K906" s="24">
        <f>K905</f>
        <v>162383177</v>
      </c>
      <c r="L906" s="31">
        <f t="shared" si="15"/>
        <v>0.12258590063181236</v>
      </c>
    </row>
    <row r="907" spans="1:12" ht="45" x14ac:dyDescent="0.25">
      <c r="A907" s="6">
        <v>906</v>
      </c>
      <c r="B907" s="7" t="s">
        <v>2250</v>
      </c>
      <c r="C907" s="7" t="s">
        <v>2162</v>
      </c>
      <c r="D907" s="7" t="s">
        <v>2251</v>
      </c>
      <c r="E907" s="7" t="s">
        <v>2252</v>
      </c>
      <c r="F907" s="8" t="s">
        <v>14</v>
      </c>
      <c r="G907" s="7" t="s">
        <v>37</v>
      </c>
      <c r="H907" s="9" t="s">
        <v>2257</v>
      </c>
      <c r="I907" s="9" t="s">
        <v>2258</v>
      </c>
      <c r="J907" s="20">
        <v>18444941</v>
      </c>
      <c r="K907" s="24">
        <f>K906</f>
        <v>162383177</v>
      </c>
      <c r="L907" s="31">
        <f t="shared" si="15"/>
        <v>0.11358898957864336</v>
      </c>
    </row>
    <row r="908" spans="1:12" ht="45" x14ac:dyDescent="0.25">
      <c r="A908" s="6">
        <v>907</v>
      </c>
      <c r="B908" s="7" t="s">
        <v>2250</v>
      </c>
      <c r="C908" s="7" t="s">
        <v>2162</v>
      </c>
      <c r="D908" s="7" t="s">
        <v>2251</v>
      </c>
      <c r="E908" s="7" t="s">
        <v>2252</v>
      </c>
      <c r="F908" s="8" t="s">
        <v>14</v>
      </c>
      <c r="G908" s="7" t="s">
        <v>43</v>
      </c>
      <c r="H908" s="9" t="s">
        <v>2259</v>
      </c>
      <c r="I908" s="9" t="s">
        <v>2260</v>
      </c>
      <c r="J908" s="20">
        <v>9468504</v>
      </c>
      <c r="K908" s="24">
        <f>K907</f>
        <v>162383177</v>
      </c>
      <c r="L908" s="31">
        <f t="shared" si="15"/>
        <v>5.8309636348597857E-2</v>
      </c>
    </row>
    <row r="909" spans="1:12" ht="45" x14ac:dyDescent="0.25">
      <c r="A909" s="6">
        <v>908</v>
      </c>
      <c r="B909" s="7" t="s">
        <v>2250</v>
      </c>
      <c r="C909" s="7" t="s">
        <v>2162</v>
      </c>
      <c r="D909" s="7" t="s">
        <v>2251</v>
      </c>
      <c r="E909" s="7" t="s">
        <v>2252</v>
      </c>
      <c r="F909" s="8" t="s">
        <v>14</v>
      </c>
      <c r="G909" s="7" t="s">
        <v>24</v>
      </c>
      <c r="H909" s="9" t="s">
        <v>2261</v>
      </c>
      <c r="I909" s="9" t="s">
        <v>2262</v>
      </c>
      <c r="J909" s="20">
        <v>9183885</v>
      </c>
      <c r="K909" s="24">
        <f>K908</f>
        <v>162383177</v>
      </c>
      <c r="L909" s="31">
        <f t="shared" si="15"/>
        <v>5.6556874730933487E-2</v>
      </c>
    </row>
    <row r="910" spans="1:12" ht="45" x14ac:dyDescent="0.25">
      <c r="A910" s="6">
        <v>909</v>
      </c>
      <c r="B910" s="7" t="s">
        <v>2250</v>
      </c>
      <c r="C910" s="7" t="s">
        <v>2162</v>
      </c>
      <c r="D910" s="7" t="s">
        <v>2251</v>
      </c>
      <c r="E910" s="7" t="s">
        <v>2252</v>
      </c>
      <c r="F910" s="8" t="s">
        <v>14</v>
      </c>
      <c r="G910" s="7" t="s">
        <v>31</v>
      </c>
      <c r="H910" s="9" t="s">
        <v>2263</v>
      </c>
      <c r="I910" s="9" t="s">
        <v>2264</v>
      </c>
      <c r="J910" s="20">
        <v>26553605</v>
      </c>
      <c r="K910" s="24">
        <f>K909</f>
        <v>162383177</v>
      </c>
      <c r="L910" s="31">
        <f t="shared" si="15"/>
        <v>0.16352435942302077</v>
      </c>
    </row>
    <row r="911" spans="1:12" x14ac:dyDescent="0.25">
      <c r="A911" s="6">
        <v>910</v>
      </c>
      <c r="B911" s="12" t="s">
        <v>2265</v>
      </c>
      <c r="C911" s="7" t="s">
        <v>715</v>
      </c>
      <c r="D911" s="7" t="s">
        <v>2266</v>
      </c>
      <c r="E911" s="7" t="s">
        <v>2267</v>
      </c>
      <c r="F911" s="1" t="s">
        <v>57</v>
      </c>
      <c r="G911" s="7" t="s">
        <v>198</v>
      </c>
      <c r="H911" s="11" t="s">
        <v>2268</v>
      </c>
      <c r="I911" s="11" t="s">
        <v>2269</v>
      </c>
      <c r="J911" s="21">
        <v>4910665</v>
      </c>
      <c r="K911" s="24">
        <f>SUM(J911:J916)</f>
        <v>23042431</v>
      </c>
      <c r="L911" s="31">
        <f t="shared" si="15"/>
        <v>0.21311401561753618</v>
      </c>
    </row>
    <row r="912" spans="1:12" x14ac:dyDescent="0.25">
      <c r="A912" s="6">
        <v>911</v>
      </c>
      <c r="B912" s="12" t="s">
        <v>2265</v>
      </c>
      <c r="C912" s="7" t="s">
        <v>715</v>
      </c>
      <c r="D912" s="7" t="s">
        <v>2266</v>
      </c>
      <c r="E912" s="7" t="s">
        <v>2267</v>
      </c>
      <c r="F912" s="1" t="s">
        <v>57</v>
      </c>
      <c r="G912" s="7" t="s">
        <v>37</v>
      </c>
      <c r="H912" s="11" t="s">
        <v>2270</v>
      </c>
      <c r="I912" s="11" t="s">
        <v>2271</v>
      </c>
      <c r="J912" s="21">
        <v>4738324</v>
      </c>
      <c r="K912" s="24">
        <f>K911</f>
        <v>23042431</v>
      </c>
      <c r="L912" s="31">
        <f t="shared" si="15"/>
        <v>0.20563472664841656</v>
      </c>
    </row>
    <row r="913" spans="1:12" x14ac:dyDescent="0.25">
      <c r="A913" s="6">
        <v>912</v>
      </c>
      <c r="B913" s="12" t="s">
        <v>2265</v>
      </c>
      <c r="C913" s="7" t="s">
        <v>715</v>
      </c>
      <c r="D913" s="7" t="s">
        <v>2266</v>
      </c>
      <c r="E913" s="7" t="s">
        <v>2267</v>
      </c>
      <c r="F913" s="1" t="s">
        <v>57</v>
      </c>
      <c r="G913" s="7" t="s">
        <v>474</v>
      </c>
      <c r="H913" s="11" t="s">
        <v>2272</v>
      </c>
      <c r="I913" s="11" t="s">
        <v>2273</v>
      </c>
      <c r="J913" s="21">
        <v>3730310</v>
      </c>
      <c r="K913" s="24">
        <f>K912</f>
        <v>23042431</v>
      </c>
      <c r="L913" s="31">
        <f t="shared" si="15"/>
        <v>0.16188873474330898</v>
      </c>
    </row>
    <row r="914" spans="1:12" x14ac:dyDescent="0.25">
      <c r="A914" s="6">
        <v>913</v>
      </c>
      <c r="B914" s="12" t="s">
        <v>2265</v>
      </c>
      <c r="C914" s="7" t="s">
        <v>715</v>
      </c>
      <c r="D914" s="7" t="s">
        <v>2266</v>
      </c>
      <c r="E914" s="7" t="s">
        <v>2267</v>
      </c>
      <c r="F914" s="1" t="s">
        <v>57</v>
      </c>
      <c r="G914" s="7" t="s">
        <v>18</v>
      </c>
      <c r="H914" s="11" t="s">
        <v>2274</v>
      </c>
      <c r="I914" s="11" t="s">
        <v>2275</v>
      </c>
      <c r="J914" s="21">
        <v>879947</v>
      </c>
      <c r="K914" s="24">
        <f>K913</f>
        <v>23042431</v>
      </c>
      <c r="L914" s="31">
        <f t="shared" si="15"/>
        <v>3.818811478702052E-2</v>
      </c>
    </row>
    <row r="915" spans="1:12" x14ac:dyDescent="0.25">
      <c r="A915" s="6">
        <v>914</v>
      </c>
      <c r="B915" s="12" t="s">
        <v>2265</v>
      </c>
      <c r="C915" s="7" t="s">
        <v>715</v>
      </c>
      <c r="D915" s="7" t="s">
        <v>2266</v>
      </c>
      <c r="E915" s="7" t="s">
        <v>2267</v>
      </c>
      <c r="F915" s="1" t="s">
        <v>57</v>
      </c>
      <c r="G915" s="7" t="s">
        <v>77</v>
      </c>
      <c r="H915" s="11" t="s">
        <v>2276</v>
      </c>
      <c r="I915" s="11" t="s">
        <v>2277</v>
      </c>
      <c r="J915" s="21">
        <v>34365</v>
      </c>
      <c r="K915" s="24">
        <f>K914</f>
        <v>23042431</v>
      </c>
      <c r="L915" s="31">
        <f t="shared" si="15"/>
        <v>1.4913790997139148E-3</v>
      </c>
    </row>
    <row r="916" spans="1:12" x14ac:dyDescent="0.25">
      <c r="A916" s="6">
        <v>915</v>
      </c>
      <c r="B916" s="12" t="s">
        <v>2265</v>
      </c>
      <c r="C916" s="7" t="s">
        <v>715</v>
      </c>
      <c r="D916" s="7" t="s">
        <v>2266</v>
      </c>
      <c r="E916" s="7" t="s">
        <v>2267</v>
      </c>
      <c r="F916" s="1" t="s">
        <v>57</v>
      </c>
      <c r="G916" s="7" t="s">
        <v>31</v>
      </c>
      <c r="H916" s="11" t="s">
        <v>2278</v>
      </c>
      <c r="I916" s="11" t="s">
        <v>2279</v>
      </c>
      <c r="J916" s="21">
        <v>8748820</v>
      </c>
      <c r="K916" s="24">
        <f>K915</f>
        <v>23042431</v>
      </c>
      <c r="L916" s="31">
        <f t="shared" si="15"/>
        <v>0.37968302910400381</v>
      </c>
    </row>
    <row r="917" spans="1:12" ht="45" x14ac:dyDescent="0.25">
      <c r="A917" s="6">
        <v>916</v>
      </c>
      <c r="B917" s="12" t="s">
        <v>2280</v>
      </c>
      <c r="C917" s="7" t="s">
        <v>2162</v>
      </c>
      <c r="D917" s="7" t="s">
        <v>2281</v>
      </c>
      <c r="E917" s="7" t="s">
        <v>2282</v>
      </c>
      <c r="F917" s="1" t="s">
        <v>57</v>
      </c>
      <c r="G917" s="7" t="s">
        <v>18</v>
      </c>
      <c r="H917" s="11" t="s">
        <v>2283</v>
      </c>
      <c r="I917" s="11" t="s">
        <v>2284</v>
      </c>
      <c r="J917" s="21">
        <v>44699140</v>
      </c>
      <c r="K917" s="24">
        <f>SUM(J917:J922)</f>
        <v>70085011</v>
      </c>
      <c r="L917" s="31">
        <f t="shared" si="15"/>
        <v>0.63778458991752174</v>
      </c>
    </row>
    <row r="918" spans="1:12" ht="45" x14ac:dyDescent="0.25">
      <c r="A918" s="6">
        <v>917</v>
      </c>
      <c r="B918" s="12" t="s">
        <v>2280</v>
      </c>
      <c r="C918" s="7" t="s">
        <v>2162</v>
      </c>
      <c r="D918" s="7" t="s">
        <v>2281</v>
      </c>
      <c r="E918" s="7" t="s">
        <v>2282</v>
      </c>
      <c r="F918" s="1" t="s">
        <v>57</v>
      </c>
      <c r="G918" s="7" t="s">
        <v>97</v>
      </c>
      <c r="H918" s="11" t="s">
        <v>2285</v>
      </c>
      <c r="I918" s="11" t="s">
        <v>2286</v>
      </c>
      <c r="J918" s="21">
        <v>41500</v>
      </c>
      <c r="K918" s="24">
        <f>K917</f>
        <v>70085011</v>
      </c>
      <c r="L918" s="31">
        <f t="shared" si="15"/>
        <v>5.9213802506216347E-4</v>
      </c>
    </row>
    <row r="919" spans="1:12" ht="45" x14ac:dyDescent="0.25">
      <c r="A919" s="6">
        <v>918</v>
      </c>
      <c r="B919" s="12" t="s">
        <v>2280</v>
      </c>
      <c r="C919" s="7" t="s">
        <v>2162</v>
      </c>
      <c r="D919" s="7" t="s">
        <v>2281</v>
      </c>
      <c r="E919" s="7" t="s">
        <v>2282</v>
      </c>
      <c r="F919" s="1" t="s">
        <v>57</v>
      </c>
      <c r="G919" s="7" t="s">
        <v>24</v>
      </c>
      <c r="H919" s="11" t="s">
        <v>30</v>
      </c>
      <c r="I919" s="11" t="s">
        <v>30</v>
      </c>
      <c r="J919" s="21">
        <v>30150</v>
      </c>
      <c r="K919" s="24">
        <f>K918</f>
        <v>70085011</v>
      </c>
      <c r="L919" s="31">
        <f t="shared" si="15"/>
        <v>4.3019184230419825E-4</v>
      </c>
    </row>
    <row r="920" spans="1:12" ht="45" x14ac:dyDescent="0.25">
      <c r="A920" s="6">
        <v>919</v>
      </c>
      <c r="B920" s="12" t="s">
        <v>2280</v>
      </c>
      <c r="C920" s="7" t="s">
        <v>2162</v>
      </c>
      <c r="D920" s="7" t="s">
        <v>2281</v>
      </c>
      <c r="E920" s="7" t="s">
        <v>2282</v>
      </c>
      <c r="F920" s="1" t="s">
        <v>57</v>
      </c>
      <c r="G920" s="7" t="s">
        <v>77</v>
      </c>
      <c r="H920" s="11" t="s">
        <v>2287</v>
      </c>
      <c r="I920" s="11" t="s">
        <v>2288</v>
      </c>
      <c r="J920" s="21">
        <v>19700</v>
      </c>
      <c r="K920" s="24">
        <f>K919</f>
        <v>70085011</v>
      </c>
      <c r="L920" s="31">
        <f t="shared" si="15"/>
        <v>2.8108720707770168E-4</v>
      </c>
    </row>
    <row r="921" spans="1:12" ht="45" x14ac:dyDescent="0.25">
      <c r="A921" s="6">
        <v>920</v>
      </c>
      <c r="B921" s="12" t="s">
        <v>2280</v>
      </c>
      <c r="C921" s="7" t="s">
        <v>2162</v>
      </c>
      <c r="D921" s="7" t="s">
        <v>2281</v>
      </c>
      <c r="E921" s="7" t="s">
        <v>2282</v>
      </c>
      <c r="F921" s="1" t="s">
        <v>57</v>
      </c>
      <c r="G921" s="7" t="s">
        <v>48</v>
      </c>
      <c r="H921" s="11" t="s">
        <v>2289</v>
      </c>
      <c r="I921" s="11" t="s">
        <v>30</v>
      </c>
      <c r="J921" s="21">
        <v>11130</v>
      </c>
      <c r="K921" s="24">
        <f>K920</f>
        <v>70085011</v>
      </c>
      <c r="L921" s="31">
        <f t="shared" si="15"/>
        <v>1.5880713780582842E-4</v>
      </c>
    </row>
    <row r="922" spans="1:12" ht="45" x14ac:dyDescent="0.25">
      <c r="A922" s="6">
        <v>921</v>
      </c>
      <c r="B922" s="12" t="s">
        <v>2290</v>
      </c>
      <c r="C922" s="7" t="s">
        <v>2162</v>
      </c>
      <c r="D922" s="7" t="s">
        <v>2291</v>
      </c>
      <c r="E922" s="7" t="s">
        <v>2282</v>
      </c>
      <c r="F922" s="1" t="s">
        <v>57</v>
      </c>
      <c r="G922" s="7" t="s">
        <v>18</v>
      </c>
      <c r="H922" s="11" t="s">
        <v>2292</v>
      </c>
      <c r="I922" s="11" t="s">
        <v>2293</v>
      </c>
      <c r="J922" s="21">
        <v>25283391</v>
      </c>
      <c r="K922" s="24">
        <f>SUM(J922:J926)</f>
        <v>25944645</v>
      </c>
      <c r="L922" s="31">
        <f t="shared" si="15"/>
        <v>0.97451289081041581</v>
      </c>
    </row>
    <row r="923" spans="1:12" ht="45" x14ac:dyDescent="0.25">
      <c r="A923" s="6">
        <v>922</v>
      </c>
      <c r="B923" s="12" t="s">
        <v>2290</v>
      </c>
      <c r="C923" s="7" t="s">
        <v>2162</v>
      </c>
      <c r="D923" s="7" t="s">
        <v>2291</v>
      </c>
      <c r="E923" s="7" t="s">
        <v>2282</v>
      </c>
      <c r="F923" s="1" t="s">
        <v>57</v>
      </c>
      <c r="G923" s="7" t="s">
        <v>97</v>
      </c>
      <c r="H923" s="11" t="s">
        <v>2294</v>
      </c>
      <c r="I923" s="11" t="s">
        <v>2295</v>
      </c>
      <c r="J923" s="21">
        <v>651139</v>
      </c>
      <c r="K923" s="23">
        <f>K922</f>
        <v>25944645</v>
      </c>
      <c r="L923" s="32">
        <f t="shared" si="15"/>
        <v>2.5097240683000288E-2</v>
      </c>
    </row>
    <row r="924" spans="1:12" ht="45" x14ac:dyDescent="0.25">
      <c r="A924" s="6">
        <v>923</v>
      </c>
      <c r="B924" s="12" t="s">
        <v>2290</v>
      </c>
      <c r="C924" s="7" t="s">
        <v>2162</v>
      </c>
      <c r="D924" s="7" t="s">
        <v>2291</v>
      </c>
      <c r="E924" s="7" t="s">
        <v>2282</v>
      </c>
      <c r="F924" s="1" t="s">
        <v>57</v>
      </c>
      <c r="G924" s="7" t="s">
        <v>48</v>
      </c>
      <c r="H924" s="11" t="s">
        <v>30</v>
      </c>
      <c r="I924" s="11" t="s">
        <v>30</v>
      </c>
      <c r="J924" s="21">
        <v>10115</v>
      </c>
      <c r="K924" s="23">
        <f>K923</f>
        <v>25944645</v>
      </c>
      <c r="L924" s="32">
        <f t="shared" si="15"/>
        <v>3.8986850658392127E-4</v>
      </c>
    </row>
    <row r="925" spans="1:12" ht="45" x14ac:dyDescent="0.25">
      <c r="A925" s="6">
        <v>924</v>
      </c>
      <c r="B925" s="12" t="s">
        <v>2290</v>
      </c>
      <c r="C925" s="7" t="s">
        <v>2162</v>
      </c>
      <c r="D925" s="7" t="s">
        <v>2291</v>
      </c>
      <c r="E925" s="7" t="s">
        <v>2282</v>
      </c>
      <c r="F925" s="1" t="s">
        <v>57</v>
      </c>
      <c r="G925" s="7" t="s">
        <v>43</v>
      </c>
      <c r="H925" s="11" t="s">
        <v>2296</v>
      </c>
      <c r="I925" s="11" t="s">
        <v>30</v>
      </c>
      <c r="J925" s="21" t="s">
        <v>30</v>
      </c>
      <c r="K925" s="23">
        <f>K924</f>
        <v>25944645</v>
      </c>
      <c r="L925" s="32">
        <f t="shared" si="15"/>
        <v>0</v>
      </c>
    </row>
    <row r="926" spans="1:12" ht="45" x14ac:dyDescent="0.25">
      <c r="A926" s="6">
        <v>925</v>
      </c>
      <c r="B926" s="12" t="s">
        <v>2297</v>
      </c>
      <c r="C926" s="7" t="s">
        <v>2162</v>
      </c>
      <c r="D926" s="7" t="s">
        <v>2298</v>
      </c>
      <c r="E926" s="7" t="s">
        <v>2282</v>
      </c>
      <c r="F926" s="1" t="s">
        <v>57</v>
      </c>
      <c r="G926" s="7" t="s">
        <v>43</v>
      </c>
      <c r="H926" s="11" t="s">
        <v>30</v>
      </c>
      <c r="I926" s="11" t="s">
        <v>2299</v>
      </c>
      <c r="J926" s="21" t="s">
        <v>30</v>
      </c>
      <c r="K926" s="23">
        <f>K925</f>
        <v>25944645</v>
      </c>
      <c r="L926" s="32">
        <f t="shared" si="15"/>
        <v>0</v>
      </c>
    </row>
    <row r="927" spans="1:12" x14ac:dyDescent="0.25">
      <c r="A927" s="6">
        <v>926</v>
      </c>
      <c r="B927" s="7" t="s">
        <v>2300</v>
      </c>
      <c r="C927" s="7" t="s">
        <v>2162</v>
      </c>
      <c r="D927" s="7" t="s">
        <v>2301</v>
      </c>
      <c r="E927" s="7" t="s">
        <v>2302</v>
      </c>
      <c r="F927" s="8" t="s">
        <v>14</v>
      </c>
      <c r="G927" s="7" t="s">
        <v>18</v>
      </c>
      <c r="H927" s="9" t="s">
        <v>2303</v>
      </c>
      <c r="I927" s="9" t="s">
        <v>2304</v>
      </c>
      <c r="J927" s="20">
        <v>316637315</v>
      </c>
      <c r="K927" s="24">
        <f>SUM(J927:J932)</f>
        <v>407788492</v>
      </c>
      <c r="L927" s="31">
        <f t="shared" si="15"/>
        <v>0.77647437632938399</v>
      </c>
    </row>
    <row r="928" spans="1:12" x14ac:dyDescent="0.25">
      <c r="A928" s="6">
        <v>927</v>
      </c>
      <c r="B928" s="7" t="s">
        <v>2300</v>
      </c>
      <c r="C928" s="7" t="s">
        <v>2162</v>
      </c>
      <c r="D928" s="7" t="s">
        <v>2301</v>
      </c>
      <c r="E928" s="7" t="s">
        <v>2302</v>
      </c>
      <c r="F928" s="8" t="s">
        <v>14</v>
      </c>
      <c r="G928" s="7" t="s">
        <v>469</v>
      </c>
      <c r="H928" s="9" t="s">
        <v>2305</v>
      </c>
      <c r="I928" s="9" t="s">
        <v>2306</v>
      </c>
      <c r="J928" s="20">
        <v>45325590</v>
      </c>
      <c r="K928" s="24">
        <f>K927</f>
        <v>407788492</v>
      </c>
      <c r="L928" s="31">
        <f t="shared" si="15"/>
        <v>0.11114975260263107</v>
      </c>
    </row>
    <row r="929" spans="1:12" x14ac:dyDescent="0.25">
      <c r="A929" s="6">
        <v>928</v>
      </c>
      <c r="B929" s="7" t="s">
        <v>2300</v>
      </c>
      <c r="C929" s="7" t="s">
        <v>2162</v>
      </c>
      <c r="D929" s="7" t="s">
        <v>2301</v>
      </c>
      <c r="E929" s="7" t="s">
        <v>2302</v>
      </c>
      <c r="F929" s="8" t="s">
        <v>14</v>
      </c>
      <c r="G929" s="7" t="s">
        <v>135</v>
      </c>
      <c r="H929" s="9" t="s">
        <v>2307</v>
      </c>
      <c r="I929" s="9" t="s">
        <v>2308</v>
      </c>
      <c r="J929" s="20">
        <v>9114668</v>
      </c>
      <c r="K929" s="24">
        <f>K928</f>
        <v>407788492</v>
      </c>
      <c r="L929" s="31">
        <f t="shared" si="15"/>
        <v>2.2351459589497195E-2</v>
      </c>
    </row>
    <row r="930" spans="1:12" x14ac:dyDescent="0.25">
      <c r="A930" s="6">
        <v>929</v>
      </c>
      <c r="B930" s="7" t="s">
        <v>2300</v>
      </c>
      <c r="C930" s="7" t="s">
        <v>2162</v>
      </c>
      <c r="D930" s="7" t="s">
        <v>2301</v>
      </c>
      <c r="E930" s="7" t="s">
        <v>2302</v>
      </c>
      <c r="F930" s="8" t="s">
        <v>14</v>
      </c>
      <c r="G930" s="7" t="s">
        <v>48</v>
      </c>
      <c r="H930" s="9" t="s">
        <v>2309</v>
      </c>
      <c r="I930" s="9" t="s">
        <v>2310</v>
      </c>
      <c r="J930" s="20">
        <v>7462235</v>
      </c>
      <c r="K930" s="24">
        <f>K929</f>
        <v>407788492</v>
      </c>
      <c r="L930" s="31">
        <f t="shared" si="15"/>
        <v>1.8299278048287838E-2</v>
      </c>
    </row>
    <row r="931" spans="1:12" x14ac:dyDescent="0.25">
      <c r="A931" s="6">
        <v>930</v>
      </c>
      <c r="B931" s="7" t="s">
        <v>2300</v>
      </c>
      <c r="C931" s="7" t="s">
        <v>2162</v>
      </c>
      <c r="D931" s="7" t="s">
        <v>2301</v>
      </c>
      <c r="E931" s="7" t="s">
        <v>2302</v>
      </c>
      <c r="F931" s="8" t="s">
        <v>14</v>
      </c>
      <c r="G931" s="7" t="s">
        <v>2311</v>
      </c>
      <c r="H931" s="9" t="s">
        <v>2312</v>
      </c>
      <c r="I931" s="9" t="s">
        <v>2313</v>
      </c>
      <c r="J931" s="20">
        <v>1362770</v>
      </c>
      <c r="K931" s="24">
        <f>K930</f>
        <v>407788492</v>
      </c>
      <c r="L931" s="31">
        <f t="shared" si="15"/>
        <v>3.3418549731903664E-3</v>
      </c>
    </row>
    <row r="932" spans="1:12" x14ac:dyDescent="0.25">
      <c r="A932" s="6">
        <v>931</v>
      </c>
      <c r="B932" s="7" t="s">
        <v>2300</v>
      </c>
      <c r="C932" s="7" t="s">
        <v>2162</v>
      </c>
      <c r="D932" s="7" t="s">
        <v>2301</v>
      </c>
      <c r="E932" s="7" t="s">
        <v>2302</v>
      </c>
      <c r="F932" s="8" t="s">
        <v>14</v>
      </c>
      <c r="G932" s="7" t="s">
        <v>31</v>
      </c>
      <c r="H932" s="9" t="s">
        <v>2314</v>
      </c>
      <c r="I932" s="9" t="s">
        <v>2315</v>
      </c>
      <c r="J932" s="20">
        <v>27885914</v>
      </c>
      <c r="K932" s="24">
        <f>K931</f>
        <v>407788492</v>
      </c>
      <c r="L932" s="31">
        <f t="shared" si="15"/>
        <v>6.8383278457009519E-2</v>
      </c>
    </row>
    <row r="933" spans="1:12" x14ac:dyDescent="0.25">
      <c r="A933" s="6">
        <v>932</v>
      </c>
      <c r="B933" s="7" t="s">
        <v>2316</v>
      </c>
      <c r="C933" s="7" t="s">
        <v>2162</v>
      </c>
      <c r="D933" s="7" t="s">
        <v>2317</v>
      </c>
      <c r="E933" s="7" t="s">
        <v>2318</v>
      </c>
      <c r="F933" s="8" t="s">
        <v>14</v>
      </c>
      <c r="G933" s="7" t="s">
        <v>37</v>
      </c>
      <c r="H933" s="9" t="s">
        <v>2319</v>
      </c>
      <c r="I933" s="9" t="s">
        <v>2320</v>
      </c>
      <c r="J933" s="20">
        <v>95458480</v>
      </c>
      <c r="K933" s="24">
        <f>SUM(J933:J938)</f>
        <v>177201755</v>
      </c>
      <c r="L933" s="31">
        <f t="shared" si="15"/>
        <v>0.53869940509336378</v>
      </c>
    </row>
    <row r="934" spans="1:12" x14ac:dyDescent="0.25">
      <c r="A934" s="6">
        <v>933</v>
      </c>
      <c r="B934" s="7" t="s">
        <v>2316</v>
      </c>
      <c r="C934" s="7" t="s">
        <v>2162</v>
      </c>
      <c r="D934" s="7" t="s">
        <v>2317</v>
      </c>
      <c r="E934" s="7" t="s">
        <v>2318</v>
      </c>
      <c r="F934" s="8" t="s">
        <v>14</v>
      </c>
      <c r="G934" s="7" t="s">
        <v>43</v>
      </c>
      <c r="H934" s="9" t="s">
        <v>2321</v>
      </c>
      <c r="I934" s="9" t="s">
        <v>2322</v>
      </c>
      <c r="J934" s="20">
        <v>49776736</v>
      </c>
      <c r="K934" s="24">
        <f>K933</f>
        <v>177201755</v>
      </c>
      <c r="L934" s="31">
        <f t="shared" si="15"/>
        <v>0.28090430594211668</v>
      </c>
    </row>
    <row r="935" spans="1:12" x14ac:dyDescent="0.25">
      <c r="A935" s="6">
        <v>934</v>
      </c>
      <c r="B935" s="7" t="s">
        <v>2316</v>
      </c>
      <c r="C935" s="7" t="s">
        <v>2162</v>
      </c>
      <c r="D935" s="7" t="s">
        <v>2317</v>
      </c>
      <c r="E935" s="7" t="s">
        <v>2318</v>
      </c>
      <c r="F935" s="8" t="s">
        <v>14</v>
      </c>
      <c r="G935" s="7" t="s">
        <v>18</v>
      </c>
      <c r="H935" s="9" t="s">
        <v>2323</v>
      </c>
      <c r="I935" s="9" t="s">
        <v>2324</v>
      </c>
      <c r="J935" s="20">
        <v>21466767</v>
      </c>
      <c r="K935" s="24">
        <f>K934</f>
        <v>177201755</v>
      </c>
      <c r="L935" s="31">
        <f t="shared" si="15"/>
        <v>0.12114308348695531</v>
      </c>
    </row>
    <row r="936" spans="1:12" x14ac:dyDescent="0.25">
      <c r="A936" s="6">
        <v>935</v>
      </c>
      <c r="B936" s="7" t="s">
        <v>2316</v>
      </c>
      <c r="C936" s="7" t="s">
        <v>2162</v>
      </c>
      <c r="D936" s="7" t="s">
        <v>2317</v>
      </c>
      <c r="E936" s="7" t="s">
        <v>2318</v>
      </c>
      <c r="F936" s="8" t="s">
        <v>14</v>
      </c>
      <c r="G936" s="7" t="s">
        <v>145</v>
      </c>
      <c r="H936" s="9" t="s">
        <v>2325</v>
      </c>
      <c r="I936" s="9" t="s">
        <v>2326</v>
      </c>
      <c r="J936" s="20">
        <v>2624714</v>
      </c>
      <c r="K936" s="24">
        <f>K935</f>
        <v>177201755</v>
      </c>
      <c r="L936" s="31">
        <f t="shared" si="15"/>
        <v>1.4812009057133774E-2</v>
      </c>
    </row>
    <row r="937" spans="1:12" x14ac:dyDescent="0.25">
      <c r="A937" s="6">
        <v>936</v>
      </c>
      <c r="B937" s="7" t="s">
        <v>2316</v>
      </c>
      <c r="C937" s="7" t="s">
        <v>2162</v>
      </c>
      <c r="D937" s="7" t="s">
        <v>2317</v>
      </c>
      <c r="E937" s="7" t="s">
        <v>2318</v>
      </c>
      <c r="F937" s="8" t="s">
        <v>14</v>
      </c>
      <c r="G937" s="7" t="s">
        <v>1349</v>
      </c>
      <c r="H937" s="9" t="s">
        <v>2327</v>
      </c>
      <c r="I937" s="9" t="s">
        <v>2328</v>
      </c>
      <c r="J937" s="20">
        <v>1619763</v>
      </c>
      <c r="K937" s="24">
        <f>K936</f>
        <v>177201755</v>
      </c>
      <c r="L937" s="31">
        <f t="shared" si="15"/>
        <v>9.1407841869286226E-3</v>
      </c>
    </row>
    <row r="938" spans="1:12" x14ac:dyDescent="0.25">
      <c r="A938" s="6">
        <v>937</v>
      </c>
      <c r="B938" s="7" t="s">
        <v>2316</v>
      </c>
      <c r="C938" s="7" t="s">
        <v>2162</v>
      </c>
      <c r="D938" s="7" t="s">
        <v>2317</v>
      </c>
      <c r="E938" s="7" t="s">
        <v>2318</v>
      </c>
      <c r="F938" s="8" t="s">
        <v>14</v>
      </c>
      <c r="G938" s="7" t="s">
        <v>31</v>
      </c>
      <c r="H938" s="9" t="s">
        <v>2329</v>
      </c>
      <c r="I938" s="9" t="s">
        <v>2330</v>
      </c>
      <c r="J938" s="20">
        <v>6255295</v>
      </c>
      <c r="K938" s="24">
        <f>K937</f>
        <v>177201755</v>
      </c>
      <c r="L938" s="31">
        <f t="shared" si="15"/>
        <v>3.5300412233501867E-2</v>
      </c>
    </row>
    <row r="939" spans="1:12" ht="30" x14ac:dyDescent="0.25">
      <c r="A939" s="6">
        <v>938</v>
      </c>
      <c r="B939" s="7" t="s">
        <v>2331</v>
      </c>
      <c r="C939" s="7" t="s">
        <v>2162</v>
      </c>
      <c r="D939" s="7" t="s">
        <v>2332</v>
      </c>
      <c r="E939" s="7" t="s">
        <v>2333</v>
      </c>
      <c r="F939" s="8" t="s">
        <v>14</v>
      </c>
      <c r="G939" s="7" t="s">
        <v>37</v>
      </c>
      <c r="H939" s="9" t="s">
        <v>2334</v>
      </c>
      <c r="I939" s="9" t="s">
        <v>2335</v>
      </c>
      <c r="J939" s="20">
        <v>29544174</v>
      </c>
      <c r="K939" s="24">
        <f>SUM(J939:J944)</f>
        <v>50989425</v>
      </c>
      <c r="L939" s="31">
        <f t="shared" si="15"/>
        <v>0.57941767337050776</v>
      </c>
    </row>
    <row r="940" spans="1:12" ht="30" x14ac:dyDescent="0.25">
      <c r="A940" s="6">
        <v>939</v>
      </c>
      <c r="B940" s="7" t="s">
        <v>2331</v>
      </c>
      <c r="C940" s="7" t="s">
        <v>2162</v>
      </c>
      <c r="D940" s="7" t="s">
        <v>2332</v>
      </c>
      <c r="E940" s="7" t="s">
        <v>2333</v>
      </c>
      <c r="F940" s="8" t="s">
        <v>14</v>
      </c>
      <c r="G940" s="7" t="s">
        <v>145</v>
      </c>
      <c r="H940" s="9" t="s">
        <v>2336</v>
      </c>
      <c r="I940" s="9" t="s">
        <v>2337</v>
      </c>
      <c r="J940" s="20">
        <v>12646985</v>
      </c>
      <c r="K940" s="24">
        <f>K939</f>
        <v>50989425</v>
      </c>
      <c r="L940" s="31">
        <f t="shared" si="15"/>
        <v>0.24803152810607298</v>
      </c>
    </row>
    <row r="941" spans="1:12" ht="30" x14ac:dyDescent="0.25">
      <c r="A941" s="6">
        <v>940</v>
      </c>
      <c r="B941" s="7" t="s">
        <v>2331</v>
      </c>
      <c r="C941" s="7" t="s">
        <v>2162</v>
      </c>
      <c r="D941" s="7" t="s">
        <v>2332</v>
      </c>
      <c r="E941" s="7" t="s">
        <v>2333</v>
      </c>
      <c r="F941" s="8" t="s">
        <v>14</v>
      </c>
      <c r="G941" s="7" t="s">
        <v>1224</v>
      </c>
      <c r="H941" s="9" t="s">
        <v>2338</v>
      </c>
      <c r="I941" s="9" t="s">
        <v>2339</v>
      </c>
      <c r="J941" s="20">
        <v>8274307</v>
      </c>
      <c r="K941" s="24">
        <f>K940</f>
        <v>50989425</v>
      </c>
      <c r="L941" s="31">
        <f t="shared" si="15"/>
        <v>0.16227496191612281</v>
      </c>
    </row>
    <row r="942" spans="1:12" ht="30" x14ac:dyDescent="0.25">
      <c r="A942" s="6">
        <v>941</v>
      </c>
      <c r="B942" s="7" t="s">
        <v>2331</v>
      </c>
      <c r="C942" s="7" t="s">
        <v>2162</v>
      </c>
      <c r="D942" s="7" t="s">
        <v>2332</v>
      </c>
      <c r="E942" s="7" t="s">
        <v>2333</v>
      </c>
      <c r="F942" s="8" t="s">
        <v>14</v>
      </c>
      <c r="G942" s="7" t="s">
        <v>135</v>
      </c>
      <c r="H942" s="9" t="s">
        <v>2340</v>
      </c>
      <c r="I942" s="9" t="s">
        <v>2341</v>
      </c>
      <c r="J942" s="20">
        <v>307708</v>
      </c>
      <c r="K942" s="24">
        <f>K941</f>
        <v>50989425</v>
      </c>
      <c r="L942" s="31">
        <f t="shared" si="15"/>
        <v>6.0347415174813205E-3</v>
      </c>
    </row>
    <row r="943" spans="1:12" ht="30" x14ac:dyDescent="0.25">
      <c r="A943" s="6">
        <v>942</v>
      </c>
      <c r="B943" s="7" t="s">
        <v>2331</v>
      </c>
      <c r="C943" s="7" t="s">
        <v>2162</v>
      </c>
      <c r="D943" s="7" t="s">
        <v>2332</v>
      </c>
      <c r="E943" s="7" t="s">
        <v>2333</v>
      </c>
      <c r="F943" s="8" t="s">
        <v>14</v>
      </c>
      <c r="G943" s="7" t="s">
        <v>349</v>
      </c>
      <c r="H943" s="9" t="s">
        <v>2342</v>
      </c>
      <c r="I943" s="9" t="s">
        <v>2343</v>
      </c>
      <c r="J943" s="20">
        <v>79530</v>
      </c>
      <c r="K943" s="24">
        <f>K942</f>
        <v>50989425</v>
      </c>
      <c r="L943" s="31">
        <f t="shared" si="15"/>
        <v>1.5597351803829911E-3</v>
      </c>
    </row>
    <row r="944" spans="1:12" ht="30" x14ac:dyDescent="0.25">
      <c r="A944" s="6">
        <v>943</v>
      </c>
      <c r="B944" s="7" t="s">
        <v>2331</v>
      </c>
      <c r="C944" s="7" t="s">
        <v>2162</v>
      </c>
      <c r="D944" s="7" t="s">
        <v>2332</v>
      </c>
      <c r="E944" s="7" t="s">
        <v>2333</v>
      </c>
      <c r="F944" s="8" t="s">
        <v>14</v>
      </c>
      <c r="G944" s="7" t="s">
        <v>31</v>
      </c>
      <c r="H944" s="9" t="s">
        <v>2344</v>
      </c>
      <c r="I944" s="9" t="s">
        <v>2345</v>
      </c>
      <c r="J944" s="20">
        <v>136721</v>
      </c>
      <c r="K944" s="24">
        <f>K943</f>
        <v>50989425</v>
      </c>
      <c r="L944" s="31">
        <f t="shared" si="15"/>
        <v>2.6813599094322009E-3</v>
      </c>
    </row>
    <row r="945" spans="1:12" ht="30" x14ac:dyDescent="0.25">
      <c r="A945" s="6">
        <v>944</v>
      </c>
      <c r="B945" s="7" t="s">
        <v>2346</v>
      </c>
      <c r="C945" s="7" t="s">
        <v>2162</v>
      </c>
      <c r="D945" s="7" t="s">
        <v>2347</v>
      </c>
      <c r="E945" s="7" t="s">
        <v>2348</v>
      </c>
      <c r="F945" s="8" t="s">
        <v>14</v>
      </c>
      <c r="G945" s="7" t="s">
        <v>37</v>
      </c>
      <c r="H945" s="9" t="s">
        <v>2349</v>
      </c>
      <c r="I945" s="9" t="s">
        <v>2350</v>
      </c>
      <c r="J945" s="20">
        <v>72827352</v>
      </c>
      <c r="K945" s="24">
        <f>SUM(J945:J950)</f>
        <v>102807526</v>
      </c>
      <c r="L945" s="31">
        <f t="shared" si="15"/>
        <v>0.70838541528564747</v>
      </c>
    </row>
    <row r="946" spans="1:12" ht="30" x14ac:dyDescent="0.25">
      <c r="A946" s="6">
        <v>945</v>
      </c>
      <c r="B946" s="7" t="s">
        <v>2346</v>
      </c>
      <c r="C946" s="7" t="s">
        <v>2162</v>
      </c>
      <c r="D946" s="7" t="s">
        <v>2347</v>
      </c>
      <c r="E946" s="7" t="s">
        <v>2348</v>
      </c>
      <c r="F946" s="8" t="s">
        <v>14</v>
      </c>
      <c r="G946" s="7" t="s">
        <v>1224</v>
      </c>
      <c r="H946" s="9" t="s">
        <v>2351</v>
      </c>
      <c r="I946" s="9" t="s">
        <v>2352</v>
      </c>
      <c r="J946" s="20">
        <v>10321734</v>
      </c>
      <c r="K946" s="24">
        <f>K945</f>
        <v>102807526</v>
      </c>
      <c r="L946" s="31">
        <f t="shared" si="15"/>
        <v>0.10039862256776805</v>
      </c>
    </row>
    <row r="947" spans="1:12" ht="30" x14ac:dyDescent="0.25">
      <c r="A947" s="6">
        <v>946</v>
      </c>
      <c r="B947" s="7" t="s">
        <v>2346</v>
      </c>
      <c r="C947" s="7" t="s">
        <v>2162</v>
      </c>
      <c r="D947" s="7" t="s">
        <v>2347</v>
      </c>
      <c r="E947" s="7" t="s">
        <v>2348</v>
      </c>
      <c r="F947" s="8" t="s">
        <v>14</v>
      </c>
      <c r="G947" s="7" t="s">
        <v>18</v>
      </c>
      <c r="H947" s="9" t="s">
        <v>2353</v>
      </c>
      <c r="I947" s="9" t="s">
        <v>2354</v>
      </c>
      <c r="J947" s="20">
        <v>8883755</v>
      </c>
      <c r="K947" s="24">
        <f>K946</f>
        <v>102807526</v>
      </c>
      <c r="L947" s="31">
        <f t="shared" si="15"/>
        <v>8.6411523996793776E-2</v>
      </c>
    </row>
    <row r="948" spans="1:12" ht="30" x14ac:dyDescent="0.25">
      <c r="A948" s="6">
        <v>947</v>
      </c>
      <c r="B948" s="7" t="s">
        <v>2346</v>
      </c>
      <c r="C948" s="7" t="s">
        <v>2162</v>
      </c>
      <c r="D948" s="7" t="s">
        <v>2347</v>
      </c>
      <c r="E948" s="7" t="s">
        <v>2348</v>
      </c>
      <c r="F948" s="8" t="s">
        <v>14</v>
      </c>
      <c r="G948" s="7" t="s">
        <v>145</v>
      </c>
      <c r="H948" s="9" t="s">
        <v>2355</v>
      </c>
      <c r="I948" s="9" t="s">
        <v>2356</v>
      </c>
      <c r="J948" s="20">
        <v>6957069</v>
      </c>
      <c r="K948" s="24">
        <f>K947</f>
        <v>102807526</v>
      </c>
      <c r="L948" s="31">
        <f t="shared" si="15"/>
        <v>6.7670814294276474E-2</v>
      </c>
    </row>
    <row r="949" spans="1:12" ht="30" x14ac:dyDescent="0.25">
      <c r="A949" s="6">
        <v>948</v>
      </c>
      <c r="B949" s="7" t="s">
        <v>2346</v>
      </c>
      <c r="C949" s="7" t="s">
        <v>2162</v>
      </c>
      <c r="D949" s="7" t="s">
        <v>2347</v>
      </c>
      <c r="E949" s="7" t="s">
        <v>2348</v>
      </c>
      <c r="F949" s="8" t="s">
        <v>14</v>
      </c>
      <c r="G949" s="7" t="s">
        <v>539</v>
      </c>
      <c r="H949" s="9" t="s">
        <v>2357</v>
      </c>
      <c r="I949" s="9" t="s">
        <v>2358</v>
      </c>
      <c r="J949" s="20">
        <v>1599714</v>
      </c>
      <c r="K949" s="24">
        <f>K948</f>
        <v>102807526</v>
      </c>
      <c r="L949" s="31">
        <f t="shared" si="15"/>
        <v>1.5560281063470004E-2</v>
      </c>
    </row>
    <row r="950" spans="1:12" ht="30" x14ac:dyDescent="0.25">
      <c r="A950" s="6">
        <v>949</v>
      </c>
      <c r="B950" s="7" t="s">
        <v>2346</v>
      </c>
      <c r="C950" s="7" t="s">
        <v>2162</v>
      </c>
      <c r="D950" s="7" t="s">
        <v>2347</v>
      </c>
      <c r="E950" s="7" t="s">
        <v>2348</v>
      </c>
      <c r="F950" s="8" t="s">
        <v>14</v>
      </c>
      <c r="G950" s="7" t="s">
        <v>31</v>
      </c>
      <c r="H950" s="9" t="s">
        <v>2359</v>
      </c>
      <c r="I950" s="9" t="s">
        <v>2360</v>
      </c>
      <c r="J950" s="20">
        <v>2217902</v>
      </c>
      <c r="K950" s="24">
        <f>K949</f>
        <v>102807526</v>
      </c>
      <c r="L950" s="31">
        <f t="shared" si="15"/>
        <v>2.1573342792044231E-2</v>
      </c>
    </row>
    <row r="951" spans="1:12" ht="30" x14ac:dyDescent="0.25">
      <c r="A951" s="6">
        <v>950</v>
      </c>
      <c r="B951" s="7" t="s">
        <v>2361</v>
      </c>
      <c r="C951" s="7" t="s">
        <v>1434</v>
      </c>
      <c r="D951" s="7" t="s">
        <v>2362</v>
      </c>
      <c r="E951" s="7" t="s">
        <v>2363</v>
      </c>
      <c r="F951" s="8" t="s">
        <v>14</v>
      </c>
      <c r="G951" s="7" t="s">
        <v>37</v>
      </c>
      <c r="H951" s="9" t="s">
        <v>2364</v>
      </c>
      <c r="I951" s="9" t="s">
        <v>2365</v>
      </c>
      <c r="J951" s="20">
        <v>503764811</v>
      </c>
      <c r="K951" s="24">
        <f>SUM(J951:J956)</f>
        <v>919837294</v>
      </c>
      <c r="L951" s="31">
        <f t="shared" si="15"/>
        <v>0.54766730408301967</v>
      </c>
    </row>
    <row r="952" spans="1:12" ht="30" x14ac:dyDescent="0.25">
      <c r="A952" s="6">
        <v>951</v>
      </c>
      <c r="B952" s="7" t="s">
        <v>2361</v>
      </c>
      <c r="C952" s="7" t="s">
        <v>1434</v>
      </c>
      <c r="D952" s="7" t="s">
        <v>2362</v>
      </c>
      <c r="E952" s="7" t="s">
        <v>2363</v>
      </c>
      <c r="F952" s="8" t="s">
        <v>14</v>
      </c>
      <c r="G952" s="7" t="s">
        <v>145</v>
      </c>
      <c r="H952" s="9" t="s">
        <v>2366</v>
      </c>
      <c r="I952" s="9" t="s">
        <v>2367</v>
      </c>
      <c r="J952" s="20">
        <v>146231816</v>
      </c>
      <c r="K952" s="24">
        <f>K951</f>
        <v>919837294</v>
      </c>
      <c r="L952" s="31">
        <f t="shared" si="15"/>
        <v>0.15897574163806408</v>
      </c>
    </row>
    <row r="953" spans="1:12" ht="30" x14ac:dyDescent="0.25">
      <c r="A953" s="6">
        <v>952</v>
      </c>
      <c r="B953" s="7" t="s">
        <v>2361</v>
      </c>
      <c r="C953" s="7" t="s">
        <v>1434</v>
      </c>
      <c r="D953" s="7" t="s">
        <v>2362</v>
      </c>
      <c r="E953" s="7" t="s">
        <v>2363</v>
      </c>
      <c r="F953" s="8" t="s">
        <v>14</v>
      </c>
      <c r="G953" s="7" t="s">
        <v>1349</v>
      </c>
      <c r="H953" s="9" t="s">
        <v>2368</v>
      </c>
      <c r="I953" s="9" t="s">
        <v>2369</v>
      </c>
      <c r="J953" s="20">
        <v>126134182</v>
      </c>
      <c r="K953" s="24">
        <f>K952</f>
        <v>919837294</v>
      </c>
      <c r="L953" s="31">
        <f t="shared" si="15"/>
        <v>0.1371266231786423</v>
      </c>
    </row>
    <row r="954" spans="1:12" ht="30" x14ac:dyDescent="0.25">
      <c r="A954" s="6">
        <v>953</v>
      </c>
      <c r="B954" s="7" t="s">
        <v>2361</v>
      </c>
      <c r="C954" s="7" t="s">
        <v>1434</v>
      </c>
      <c r="D954" s="7" t="s">
        <v>2362</v>
      </c>
      <c r="E954" s="7" t="s">
        <v>2363</v>
      </c>
      <c r="F954" s="8" t="s">
        <v>14</v>
      </c>
      <c r="G954" s="7" t="s">
        <v>43</v>
      </c>
      <c r="H954" s="9" t="s">
        <v>2370</v>
      </c>
      <c r="I954" s="9" t="s">
        <v>2371</v>
      </c>
      <c r="J954" s="20">
        <v>62983075</v>
      </c>
      <c r="K954" s="24">
        <f>K953</f>
        <v>919837294</v>
      </c>
      <c r="L954" s="31">
        <f t="shared" si="15"/>
        <v>6.8471973696687269E-2</v>
      </c>
    </row>
    <row r="955" spans="1:12" ht="30" x14ac:dyDescent="0.25">
      <c r="A955" s="6">
        <v>954</v>
      </c>
      <c r="B955" s="7" t="s">
        <v>2361</v>
      </c>
      <c r="C955" s="7" t="s">
        <v>1434</v>
      </c>
      <c r="D955" s="7" t="s">
        <v>2362</v>
      </c>
      <c r="E955" s="7" t="s">
        <v>2363</v>
      </c>
      <c r="F955" s="8" t="s">
        <v>14</v>
      </c>
      <c r="G955" s="7" t="s">
        <v>1460</v>
      </c>
      <c r="H955" s="9" t="s">
        <v>2372</v>
      </c>
      <c r="I955" s="9" t="s">
        <v>2373</v>
      </c>
      <c r="J955" s="20">
        <v>21159883</v>
      </c>
      <c r="K955" s="24">
        <f>K954</f>
        <v>919837294</v>
      </c>
      <c r="L955" s="31">
        <f t="shared" si="15"/>
        <v>2.3003941173100555E-2</v>
      </c>
    </row>
    <row r="956" spans="1:12" ht="30" x14ac:dyDescent="0.25">
      <c r="A956" s="6">
        <v>955</v>
      </c>
      <c r="B956" s="7" t="s">
        <v>2361</v>
      </c>
      <c r="C956" s="7" t="s">
        <v>1434</v>
      </c>
      <c r="D956" s="7" t="s">
        <v>2362</v>
      </c>
      <c r="E956" s="7" t="s">
        <v>2363</v>
      </c>
      <c r="F956" s="8" t="s">
        <v>14</v>
      </c>
      <c r="G956" s="7" t="s">
        <v>31</v>
      </c>
      <c r="H956" s="9" t="s">
        <v>2374</v>
      </c>
      <c r="I956" s="9" t="s">
        <v>2375</v>
      </c>
      <c r="J956" s="20">
        <v>59563527</v>
      </c>
      <c r="K956" s="24">
        <f>K955</f>
        <v>919837294</v>
      </c>
      <c r="L956" s="31">
        <f t="shared" si="15"/>
        <v>6.4754416230486084E-2</v>
      </c>
    </row>
    <row r="957" spans="1:12" x14ac:dyDescent="0.25">
      <c r="A957" s="6">
        <v>956</v>
      </c>
      <c r="B957" s="7" t="s">
        <v>2376</v>
      </c>
      <c r="C957" s="7" t="s">
        <v>1232</v>
      </c>
      <c r="D957" s="7" t="s">
        <v>2377</v>
      </c>
      <c r="E957" s="7" t="s">
        <v>2378</v>
      </c>
      <c r="F957" s="8" t="s">
        <v>14</v>
      </c>
      <c r="G957" s="7" t="s">
        <v>86</v>
      </c>
      <c r="H957" s="9" t="s">
        <v>2379</v>
      </c>
      <c r="I957" s="9" t="s">
        <v>2380</v>
      </c>
      <c r="J957" s="20">
        <v>312242442</v>
      </c>
      <c r="K957" s="24">
        <f>SUM(J957:J962)</f>
        <v>338557895</v>
      </c>
      <c r="L957" s="31">
        <f t="shared" si="15"/>
        <v>0.92227192634216959</v>
      </c>
    </row>
    <row r="958" spans="1:12" x14ac:dyDescent="0.25">
      <c r="A958" s="6">
        <v>957</v>
      </c>
      <c r="B958" s="7" t="s">
        <v>2376</v>
      </c>
      <c r="C958" s="7" t="s">
        <v>1232</v>
      </c>
      <c r="D958" s="7" t="s">
        <v>2377</v>
      </c>
      <c r="E958" s="7" t="s">
        <v>2378</v>
      </c>
      <c r="F958" s="8" t="s">
        <v>14</v>
      </c>
      <c r="G958" s="7" t="s">
        <v>43</v>
      </c>
      <c r="H958" s="9" t="s">
        <v>2381</v>
      </c>
      <c r="I958" s="9" t="s">
        <v>2382</v>
      </c>
      <c r="J958" s="20">
        <v>13733208</v>
      </c>
      <c r="K958" s="24">
        <f>K957</f>
        <v>338557895</v>
      </c>
      <c r="L958" s="31">
        <f t="shared" si="15"/>
        <v>4.0563839162575131E-2</v>
      </c>
    </row>
    <row r="959" spans="1:12" x14ac:dyDescent="0.25">
      <c r="A959" s="6">
        <v>958</v>
      </c>
      <c r="B959" s="7" t="s">
        <v>2376</v>
      </c>
      <c r="C959" s="7" t="s">
        <v>1232</v>
      </c>
      <c r="D959" s="7" t="s">
        <v>2377</v>
      </c>
      <c r="E959" s="7" t="s">
        <v>2378</v>
      </c>
      <c r="F959" s="8" t="s">
        <v>14</v>
      </c>
      <c r="G959" s="7" t="s">
        <v>167</v>
      </c>
      <c r="H959" s="9" t="s">
        <v>2383</v>
      </c>
      <c r="I959" s="9" t="s">
        <v>2384</v>
      </c>
      <c r="J959" s="20">
        <v>4595142</v>
      </c>
      <c r="K959" s="24">
        <f>K958</f>
        <v>338557895</v>
      </c>
      <c r="L959" s="31">
        <f t="shared" si="15"/>
        <v>1.3572691902517885E-2</v>
      </c>
    </row>
    <row r="960" spans="1:12" x14ac:dyDescent="0.25">
      <c r="A960" s="6">
        <v>959</v>
      </c>
      <c r="B960" s="7" t="s">
        <v>2376</v>
      </c>
      <c r="C960" s="7" t="s">
        <v>1232</v>
      </c>
      <c r="D960" s="7" t="s">
        <v>2377</v>
      </c>
      <c r="E960" s="7" t="s">
        <v>2378</v>
      </c>
      <c r="F960" s="8" t="s">
        <v>14</v>
      </c>
      <c r="G960" s="7" t="s">
        <v>37</v>
      </c>
      <c r="H960" s="9" t="s">
        <v>2385</v>
      </c>
      <c r="I960" s="9" t="s">
        <v>2386</v>
      </c>
      <c r="J960" s="20">
        <v>3183078</v>
      </c>
      <c r="K960" s="24">
        <f>K959</f>
        <v>338557895</v>
      </c>
      <c r="L960" s="31">
        <f t="shared" si="15"/>
        <v>9.401872019555179E-3</v>
      </c>
    </row>
    <row r="961" spans="1:12" x14ac:dyDescent="0.25">
      <c r="A961" s="6">
        <v>960</v>
      </c>
      <c r="B961" s="7" t="s">
        <v>2376</v>
      </c>
      <c r="C961" s="7" t="s">
        <v>1232</v>
      </c>
      <c r="D961" s="7" t="s">
        <v>2377</v>
      </c>
      <c r="E961" s="7" t="s">
        <v>2378</v>
      </c>
      <c r="F961" s="8" t="s">
        <v>14</v>
      </c>
      <c r="G961" s="7" t="s">
        <v>349</v>
      </c>
      <c r="H961" s="9" t="s">
        <v>2387</v>
      </c>
      <c r="I961" s="9" t="s">
        <v>2388</v>
      </c>
      <c r="J961" s="20">
        <v>398477</v>
      </c>
      <c r="K961" s="24">
        <f>K960</f>
        <v>338557895</v>
      </c>
      <c r="L961" s="31">
        <f t="shared" si="15"/>
        <v>1.1769833339730566E-3</v>
      </c>
    </row>
    <row r="962" spans="1:12" x14ac:dyDescent="0.25">
      <c r="A962" s="6">
        <v>961</v>
      </c>
      <c r="B962" s="7" t="s">
        <v>2376</v>
      </c>
      <c r="C962" s="7" t="s">
        <v>1232</v>
      </c>
      <c r="D962" s="7" t="s">
        <v>2377</v>
      </c>
      <c r="E962" s="7" t="s">
        <v>2378</v>
      </c>
      <c r="F962" s="8" t="s">
        <v>14</v>
      </c>
      <c r="G962" s="7" t="s">
        <v>31</v>
      </c>
      <c r="H962" s="9" t="s">
        <v>2389</v>
      </c>
      <c r="I962" s="9" t="s">
        <v>2390</v>
      </c>
      <c r="J962" s="20">
        <v>4405548</v>
      </c>
      <c r="K962" s="24">
        <f>K961</f>
        <v>338557895</v>
      </c>
      <c r="L962" s="31">
        <f t="shared" si="15"/>
        <v>1.3012687239209116E-2</v>
      </c>
    </row>
    <row r="963" spans="1:12" x14ac:dyDescent="0.25">
      <c r="A963" s="6">
        <v>962</v>
      </c>
      <c r="B963" s="12" t="s">
        <v>2391</v>
      </c>
      <c r="C963" s="7" t="s">
        <v>1232</v>
      </c>
      <c r="D963" s="7" t="s">
        <v>2392</v>
      </c>
      <c r="E963" s="7" t="s">
        <v>2392</v>
      </c>
      <c r="F963" s="8" t="s">
        <v>14</v>
      </c>
      <c r="G963" s="7" t="s">
        <v>1460</v>
      </c>
      <c r="H963" s="9" t="s">
        <v>2393</v>
      </c>
      <c r="I963" s="9" t="s">
        <v>2394</v>
      </c>
      <c r="J963" s="20">
        <v>728478</v>
      </c>
      <c r="K963" s="24">
        <f>SUM(J963:J968)</f>
        <v>2458023</v>
      </c>
      <c r="L963" s="31">
        <f t="shared" si="15"/>
        <v>0.29636744652104557</v>
      </c>
    </row>
    <row r="964" spans="1:12" x14ac:dyDescent="0.25">
      <c r="A964" s="6">
        <v>963</v>
      </c>
      <c r="B964" s="12" t="s">
        <v>2391</v>
      </c>
      <c r="C964" s="7" t="s">
        <v>1232</v>
      </c>
      <c r="D964" s="7" t="s">
        <v>2392</v>
      </c>
      <c r="E964" s="7" t="s">
        <v>2392</v>
      </c>
      <c r="F964" s="8" t="s">
        <v>14</v>
      </c>
      <c r="G964" s="7" t="s">
        <v>37</v>
      </c>
      <c r="H964" s="9" t="s">
        <v>2395</v>
      </c>
      <c r="I964" s="9" t="s">
        <v>2396</v>
      </c>
      <c r="J964" s="20">
        <v>604254</v>
      </c>
      <c r="K964" s="24">
        <f>K963</f>
        <v>2458023</v>
      </c>
      <c r="L964" s="31">
        <f t="shared" si="15"/>
        <v>0.24582927010853844</v>
      </c>
    </row>
    <row r="965" spans="1:12" x14ac:dyDescent="0.25">
      <c r="A965" s="6">
        <v>964</v>
      </c>
      <c r="B965" s="12" t="s">
        <v>2391</v>
      </c>
      <c r="C965" s="7" t="s">
        <v>1232</v>
      </c>
      <c r="D965" s="7" t="s">
        <v>2392</v>
      </c>
      <c r="E965" s="7" t="s">
        <v>2392</v>
      </c>
      <c r="F965" s="8" t="s">
        <v>14</v>
      </c>
      <c r="G965" s="7" t="s">
        <v>285</v>
      </c>
      <c r="H965" s="9" t="s">
        <v>2397</v>
      </c>
      <c r="I965" s="9" t="s">
        <v>2398</v>
      </c>
      <c r="J965" s="20">
        <v>386794</v>
      </c>
      <c r="K965" s="24">
        <f>K964</f>
        <v>2458023</v>
      </c>
      <c r="L965" s="31">
        <f t="shared" si="15"/>
        <v>0.1573597968774092</v>
      </c>
    </row>
    <row r="966" spans="1:12" x14ac:dyDescent="0.25">
      <c r="A966" s="6">
        <v>965</v>
      </c>
      <c r="B966" s="12" t="s">
        <v>2391</v>
      </c>
      <c r="C966" s="7" t="s">
        <v>1232</v>
      </c>
      <c r="D966" s="7" t="s">
        <v>2392</v>
      </c>
      <c r="E966" s="7" t="s">
        <v>2392</v>
      </c>
      <c r="F966" s="8" t="s">
        <v>14</v>
      </c>
      <c r="G966" s="7" t="s">
        <v>43</v>
      </c>
      <c r="H966" s="9" t="s">
        <v>2399</v>
      </c>
      <c r="I966" s="9" t="s">
        <v>2400</v>
      </c>
      <c r="J966" s="20">
        <v>273901</v>
      </c>
      <c r="K966" s="24">
        <f>K965</f>
        <v>2458023</v>
      </c>
      <c r="L966" s="31">
        <f t="shared" si="15"/>
        <v>0.11143142273282228</v>
      </c>
    </row>
    <row r="967" spans="1:12" x14ac:dyDescent="0.25">
      <c r="A967" s="6">
        <v>966</v>
      </c>
      <c r="B967" s="12" t="s">
        <v>2391</v>
      </c>
      <c r="C967" s="7" t="s">
        <v>1232</v>
      </c>
      <c r="D967" s="7" t="s">
        <v>2392</v>
      </c>
      <c r="E967" s="7" t="s">
        <v>2392</v>
      </c>
      <c r="F967" s="8" t="s">
        <v>14</v>
      </c>
      <c r="G967" s="7" t="s">
        <v>1349</v>
      </c>
      <c r="H967" s="9" t="s">
        <v>2401</v>
      </c>
      <c r="I967" s="9" t="s">
        <v>2402</v>
      </c>
      <c r="J967" s="20" t="s">
        <v>30</v>
      </c>
      <c r="K967" s="24">
        <f>K966</f>
        <v>2458023</v>
      </c>
      <c r="L967" s="31">
        <f t="shared" ref="L967:L1030" si="16">J967/K967</f>
        <v>0</v>
      </c>
    </row>
    <row r="968" spans="1:12" x14ac:dyDescent="0.25">
      <c r="A968" s="6">
        <v>967</v>
      </c>
      <c r="B968" s="12" t="s">
        <v>2391</v>
      </c>
      <c r="C968" s="7" t="s">
        <v>1232</v>
      </c>
      <c r="D968" s="7" t="s">
        <v>2392</v>
      </c>
      <c r="E968" s="7" t="s">
        <v>2392</v>
      </c>
      <c r="F968" s="8" t="s">
        <v>14</v>
      </c>
      <c r="G968" s="7" t="s">
        <v>31</v>
      </c>
      <c r="H968" s="9" t="s">
        <v>2403</v>
      </c>
      <c r="I968" s="9" t="s">
        <v>2404</v>
      </c>
      <c r="J968" s="20">
        <v>464596</v>
      </c>
      <c r="K968" s="24">
        <f>K967</f>
        <v>2458023</v>
      </c>
      <c r="L968" s="31">
        <f t="shared" si="16"/>
        <v>0.18901206376018451</v>
      </c>
    </row>
    <row r="969" spans="1:12" ht="30" x14ac:dyDescent="0.25">
      <c r="A969" s="6">
        <v>968</v>
      </c>
      <c r="B969" s="12" t="s">
        <v>2405</v>
      </c>
      <c r="C969" s="7" t="s">
        <v>1232</v>
      </c>
      <c r="D969" s="7" t="s">
        <v>2406</v>
      </c>
      <c r="E969" s="7" t="s">
        <v>2407</v>
      </c>
      <c r="F969" s="8" t="s">
        <v>14</v>
      </c>
      <c r="G969" s="7" t="s">
        <v>18</v>
      </c>
      <c r="H969" s="9" t="s">
        <v>2408</v>
      </c>
      <c r="I969" s="9" t="s">
        <v>2409</v>
      </c>
      <c r="J969" s="20">
        <v>86869427</v>
      </c>
      <c r="K969" s="24">
        <f>SUM(J969:J974)</f>
        <v>136162663</v>
      </c>
      <c r="L969" s="31">
        <f t="shared" si="16"/>
        <v>0.63798272658636235</v>
      </c>
    </row>
    <row r="970" spans="1:12" ht="30" x14ac:dyDescent="0.25">
      <c r="A970" s="6">
        <v>969</v>
      </c>
      <c r="B970" s="12" t="s">
        <v>2405</v>
      </c>
      <c r="C970" s="7" t="s">
        <v>1232</v>
      </c>
      <c r="D970" s="7" t="s">
        <v>2406</v>
      </c>
      <c r="E970" s="7" t="s">
        <v>2407</v>
      </c>
      <c r="F970" s="8" t="s">
        <v>14</v>
      </c>
      <c r="G970" s="7" t="s">
        <v>1441</v>
      </c>
      <c r="H970" s="9" t="s">
        <v>2410</v>
      </c>
      <c r="I970" s="9" t="s">
        <v>2411</v>
      </c>
      <c r="J970" s="20">
        <v>14725910</v>
      </c>
      <c r="K970" s="24">
        <f>K969</f>
        <v>136162663</v>
      </c>
      <c r="L970" s="31">
        <f t="shared" si="16"/>
        <v>0.10814939775377337</v>
      </c>
    </row>
    <row r="971" spans="1:12" ht="30" x14ac:dyDescent="0.25">
      <c r="A971" s="6">
        <v>970</v>
      </c>
      <c r="B971" s="12" t="s">
        <v>2405</v>
      </c>
      <c r="C971" s="7" t="s">
        <v>1232</v>
      </c>
      <c r="D971" s="7" t="s">
        <v>2406</v>
      </c>
      <c r="E971" s="7" t="s">
        <v>2407</v>
      </c>
      <c r="F971" s="8" t="s">
        <v>14</v>
      </c>
      <c r="G971" s="7" t="s">
        <v>37</v>
      </c>
      <c r="H971" s="9" t="s">
        <v>2412</v>
      </c>
      <c r="I971" s="9" t="s">
        <v>2413</v>
      </c>
      <c r="J971" s="20">
        <v>12117756</v>
      </c>
      <c r="K971" s="24">
        <f>K970</f>
        <v>136162663</v>
      </c>
      <c r="L971" s="31">
        <f t="shared" si="16"/>
        <v>8.8994704811259456E-2</v>
      </c>
    </row>
    <row r="972" spans="1:12" ht="30" x14ac:dyDescent="0.25">
      <c r="A972" s="6">
        <v>971</v>
      </c>
      <c r="B972" s="12" t="s">
        <v>2405</v>
      </c>
      <c r="C972" s="7" t="s">
        <v>1232</v>
      </c>
      <c r="D972" s="7" t="s">
        <v>2406</v>
      </c>
      <c r="E972" s="7" t="s">
        <v>2407</v>
      </c>
      <c r="F972" s="8" t="s">
        <v>14</v>
      </c>
      <c r="G972" s="7" t="s">
        <v>167</v>
      </c>
      <c r="H972" s="9" t="s">
        <v>2414</v>
      </c>
      <c r="I972" s="9" t="s">
        <v>2415</v>
      </c>
      <c r="J972" s="20">
        <v>9555956</v>
      </c>
      <c r="K972" s="24">
        <f>K971</f>
        <v>136162663</v>
      </c>
      <c r="L972" s="31">
        <f t="shared" si="16"/>
        <v>7.0180442930967063E-2</v>
      </c>
    </row>
    <row r="973" spans="1:12" ht="30" x14ac:dyDescent="0.25">
      <c r="A973" s="6">
        <v>972</v>
      </c>
      <c r="B973" s="12" t="s">
        <v>2405</v>
      </c>
      <c r="C973" s="7" t="s">
        <v>1232</v>
      </c>
      <c r="D973" s="7" t="s">
        <v>2406</v>
      </c>
      <c r="E973" s="7" t="s">
        <v>2407</v>
      </c>
      <c r="F973" s="8" t="s">
        <v>14</v>
      </c>
      <c r="G973" s="7" t="s">
        <v>97</v>
      </c>
      <c r="H973" s="9" t="s">
        <v>2416</v>
      </c>
      <c r="I973" s="9" t="s">
        <v>2417</v>
      </c>
      <c r="J973" s="20">
        <v>2641536</v>
      </c>
      <c r="K973" s="24">
        <f>K972</f>
        <v>136162663</v>
      </c>
      <c r="L973" s="31">
        <f t="shared" si="16"/>
        <v>1.9399855597712568E-2</v>
      </c>
    </row>
    <row r="974" spans="1:12" ht="30" x14ac:dyDescent="0.25">
      <c r="A974" s="6">
        <v>973</v>
      </c>
      <c r="B974" s="12" t="s">
        <v>2405</v>
      </c>
      <c r="C974" s="7" t="s">
        <v>1232</v>
      </c>
      <c r="D974" s="7" t="s">
        <v>2406</v>
      </c>
      <c r="E974" s="7" t="s">
        <v>2407</v>
      </c>
      <c r="F974" s="8" t="s">
        <v>14</v>
      </c>
      <c r="G974" s="7" t="s">
        <v>31</v>
      </c>
      <c r="H974" s="9" t="s">
        <v>2418</v>
      </c>
      <c r="I974" s="9" t="s">
        <v>2419</v>
      </c>
      <c r="J974" s="20">
        <v>10252078</v>
      </c>
      <c r="K974" s="24">
        <f>K973</f>
        <v>136162663</v>
      </c>
      <c r="L974" s="31">
        <f t="shared" si="16"/>
        <v>7.529287231992518E-2</v>
      </c>
    </row>
    <row r="975" spans="1:12" x14ac:dyDescent="0.25">
      <c r="A975" s="6">
        <v>974</v>
      </c>
      <c r="B975" s="7" t="s">
        <v>2420</v>
      </c>
      <c r="C975" s="7" t="s">
        <v>1232</v>
      </c>
      <c r="D975" s="7" t="s">
        <v>2421</v>
      </c>
      <c r="E975" s="7" t="s">
        <v>2422</v>
      </c>
      <c r="F975" s="8" t="s">
        <v>14</v>
      </c>
      <c r="G975" s="7" t="s">
        <v>128</v>
      </c>
      <c r="H975" s="9" t="s">
        <v>2423</v>
      </c>
      <c r="I975" s="9" t="s">
        <v>2424</v>
      </c>
      <c r="J975" s="20">
        <v>111757432</v>
      </c>
      <c r="K975" s="24">
        <f>SUM(J975:J980)</f>
        <v>395900737</v>
      </c>
      <c r="L975" s="31">
        <f t="shared" si="16"/>
        <v>0.28228649647600934</v>
      </c>
    </row>
    <row r="976" spans="1:12" x14ac:dyDescent="0.25">
      <c r="A976" s="6">
        <v>975</v>
      </c>
      <c r="B976" s="7" t="s">
        <v>2420</v>
      </c>
      <c r="C976" s="7" t="s">
        <v>1232</v>
      </c>
      <c r="D976" s="7" t="s">
        <v>2421</v>
      </c>
      <c r="E976" s="7" t="s">
        <v>2422</v>
      </c>
      <c r="F976" s="8" t="s">
        <v>14</v>
      </c>
      <c r="G976" s="7" t="s">
        <v>37</v>
      </c>
      <c r="H976" s="9" t="s">
        <v>2425</v>
      </c>
      <c r="I976" s="9" t="s">
        <v>2426</v>
      </c>
      <c r="J976" s="20">
        <v>78635944</v>
      </c>
      <c r="K976" s="24">
        <f>K975</f>
        <v>395900737</v>
      </c>
      <c r="L976" s="31">
        <f t="shared" si="16"/>
        <v>0.19862540442808016</v>
      </c>
    </row>
    <row r="977" spans="1:12" x14ac:dyDescent="0.25">
      <c r="A977" s="6">
        <v>976</v>
      </c>
      <c r="B977" s="7" t="s">
        <v>2420</v>
      </c>
      <c r="C977" s="7" t="s">
        <v>1232</v>
      </c>
      <c r="D977" s="7" t="s">
        <v>2421</v>
      </c>
      <c r="E977" s="7" t="s">
        <v>2422</v>
      </c>
      <c r="F977" s="8" t="s">
        <v>14</v>
      </c>
      <c r="G977" s="7" t="s">
        <v>77</v>
      </c>
      <c r="H977" s="9" t="s">
        <v>2427</v>
      </c>
      <c r="I977" s="9" t="s">
        <v>2428</v>
      </c>
      <c r="J977" s="20">
        <v>48046656</v>
      </c>
      <c r="K977" s="24">
        <f>K976</f>
        <v>395900737</v>
      </c>
      <c r="L977" s="31">
        <f t="shared" si="16"/>
        <v>0.12136036008440167</v>
      </c>
    </row>
    <row r="978" spans="1:12" x14ac:dyDescent="0.25">
      <c r="A978" s="6">
        <v>977</v>
      </c>
      <c r="B978" s="7" t="s">
        <v>2420</v>
      </c>
      <c r="C978" s="7" t="s">
        <v>1232</v>
      </c>
      <c r="D978" s="7" t="s">
        <v>2421</v>
      </c>
      <c r="E978" s="7" t="s">
        <v>2422</v>
      </c>
      <c r="F978" s="8" t="s">
        <v>14</v>
      </c>
      <c r="G978" s="7" t="s">
        <v>1441</v>
      </c>
      <c r="H978" s="9" t="s">
        <v>2429</v>
      </c>
      <c r="I978" s="9" t="s">
        <v>2430</v>
      </c>
      <c r="J978" s="20">
        <v>33730387</v>
      </c>
      <c r="K978" s="24">
        <f>K977</f>
        <v>395900737</v>
      </c>
      <c r="L978" s="31">
        <f t="shared" si="16"/>
        <v>8.5199101309073849E-2</v>
      </c>
    </row>
    <row r="979" spans="1:12" x14ac:dyDescent="0.25">
      <c r="A979" s="6">
        <v>978</v>
      </c>
      <c r="B979" s="7" t="s">
        <v>2420</v>
      </c>
      <c r="C979" s="7" t="s">
        <v>1232</v>
      </c>
      <c r="D979" s="7" t="s">
        <v>2421</v>
      </c>
      <c r="E979" s="7" t="s">
        <v>2422</v>
      </c>
      <c r="F979" s="8" t="s">
        <v>14</v>
      </c>
      <c r="G979" s="7" t="s">
        <v>2311</v>
      </c>
      <c r="H979" s="9" t="s">
        <v>2431</v>
      </c>
      <c r="I979" s="9" t="s">
        <v>2432</v>
      </c>
      <c r="J979" s="20">
        <v>21834486</v>
      </c>
      <c r="K979" s="24">
        <f>K978</f>
        <v>395900737</v>
      </c>
      <c r="L979" s="31">
        <f t="shared" si="16"/>
        <v>5.5151415391277742E-2</v>
      </c>
    </row>
    <row r="980" spans="1:12" x14ac:dyDescent="0.25">
      <c r="A980" s="6">
        <v>979</v>
      </c>
      <c r="B980" s="7" t="s">
        <v>2420</v>
      </c>
      <c r="C980" s="7" t="s">
        <v>1232</v>
      </c>
      <c r="D980" s="7" t="s">
        <v>2421</v>
      </c>
      <c r="E980" s="7" t="s">
        <v>2422</v>
      </c>
      <c r="F980" s="8" t="s">
        <v>14</v>
      </c>
      <c r="G980" s="7" t="s">
        <v>31</v>
      </c>
      <c r="H980" s="9" t="s">
        <v>2433</v>
      </c>
      <c r="I980" s="9" t="s">
        <v>2434</v>
      </c>
      <c r="J980" s="20">
        <v>101895832</v>
      </c>
      <c r="K980" s="24">
        <f>K979</f>
        <v>395900737</v>
      </c>
      <c r="L980" s="31">
        <f t="shared" si="16"/>
        <v>0.25737722231115723</v>
      </c>
    </row>
    <row r="981" spans="1:12" ht="30" x14ac:dyDescent="0.25">
      <c r="A981" s="6">
        <v>980</v>
      </c>
      <c r="B981" s="7" t="s">
        <v>2435</v>
      </c>
      <c r="C981" s="7" t="s">
        <v>1232</v>
      </c>
      <c r="D981" s="7" t="s">
        <v>2436</v>
      </c>
      <c r="E981" s="7" t="s">
        <v>2437</v>
      </c>
      <c r="F981" s="8" t="s">
        <v>14</v>
      </c>
      <c r="G981" s="7" t="s">
        <v>77</v>
      </c>
      <c r="H981" s="9" t="s">
        <v>2438</v>
      </c>
      <c r="I981" s="9" t="s">
        <v>2439</v>
      </c>
      <c r="J981" s="20">
        <v>687477490</v>
      </c>
      <c r="K981" s="24">
        <f>SUM(J981:J986)</f>
        <v>968517342</v>
      </c>
      <c r="L981" s="31">
        <f t="shared" si="16"/>
        <v>0.70982465691357755</v>
      </c>
    </row>
    <row r="982" spans="1:12" ht="30" x14ac:dyDescent="0.25">
      <c r="A982" s="6">
        <v>981</v>
      </c>
      <c r="B982" s="7" t="s">
        <v>2435</v>
      </c>
      <c r="C982" s="7" t="s">
        <v>1232</v>
      </c>
      <c r="D982" s="7" t="s">
        <v>2436</v>
      </c>
      <c r="E982" s="7" t="s">
        <v>2437</v>
      </c>
      <c r="F982" s="8" t="s">
        <v>14</v>
      </c>
      <c r="G982" s="7" t="s">
        <v>97</v>
      </c>
      <c r="H982" s="9" t="s">
        <v>2440</v>
      </c>
      <c r="I982" s="9" t="s">
        <v>2441</v>
      </c>
      <c r="J982" s="20">
        <v>76796713</v>
      </c>
      <c r="K982" s="24">
        <f>K981</f>
        <v>968517342</v>
      </c>
      <c r="L982" s="31">
        <f t="shared" si="16"/>
        <v>7.9293069591726523E-2</v>
      </c>
    </row>
    <row r="983" spans="1:12" ht="30" x14ac:dyDescent="0.25">
      <c r="A983" s="6">
        <v>982</v>
      </c>
      <c r="B983" s="7" t="s">
        <v>2435</v>
      </c>
      <c r="C983" s="7" t="s">
        <v>1232</v>
      </c>
      <c r="D983" s="7" t="s">
        <v>2436</v>
      </c>
      <c r="E983" s="7" t="s">
        <v>2437</v>
      </c>
      <c r="F983" s="8" t="s">
        <v>14</v>
      </c>
      <c r="G983" s="7" t="s">
        <v>349</v>
      </c>
      <c r="H983" s="9" t="s">
        <v>2442</v>
      </c>
      <c r="I983" s="9" t="s">
        <v>2443</v>
      </c>
      <c r="J983" s="20">
        <v>51961044</v>
      </c>
      <c r="K983" s="24">
        <f>K982</f>
        <v>968517342</v>
      </c>
      <c r="L983" s="31">
        <f t="shared" si="16"/>
        <v>5.3650091481789904E-2</v>
      </c>
    </row>
    <row r="984" spans="1:12" ht="30" x14ac:dyDescent="0.25">
      <c r="A984" s="6">
        <v>983</v>
      </c>
      <c r="B984" s="7" t="s">
        <v>2435</v>
      </c>
      <c r="C984" s="7" t="s">
        <v>1232</v>
      </c>
      <c r="D984" s="7" t="s">
        <v>2436</v>
      </c>
      <c r="E984" s="7" t="s">
        <v>2437</v>
      </c>
      <c r="F984" s="8" t="s">
        <v>14</v>
      </c>
      <c r="G984" s="7" t="s">
        <v>37</v>
      </c>
      <c r="H984" s="9" t="s">
        <v>2444</v>
      </c>
      <c r="I984" s="9" t="s">
        <v>2445</v>
      </c>
      <c r="J984" s="20">
        <v>28956784</v>
      </c>
      <c r="K984" s="24">
        <f>K983</f>
        <v>968517342</v>
      </c>
      <c r="L984" s="31">
        <f t="shared" si="16"/>
        <v>2.9898054215739586E-2</v>
      </c>
    </row>
    <row r="985" spans="1:12" ht="30" x14ac:dyDescent="0.25">
      <c r="A985" s="6">
        <v>984</v>
      </c>
      <c r="B985" s="7" t="s">
        <v>2435</v>
      </c>
      <c r="C985" s="7" t="s">
        <v>1232</v>
      </c>
      <c r="D985" s="7" t="s">
        <v>2436</v>
      </c>
      <c r="E985" s="7" t="s">
        <v>2437</v>
      </c>
      <c r="F985" s="8" t="s">
        <v>14</v>
      </c>
      <c r="G985" s="7" t="s">
        <v>536</v>
      </c>
      <c r="H985" s="9" t="s">
        <v>2446</v>
      </c>
      <c r="I985" s="9" t="s">
        <v>2447</v>
      </c>
      <c r="J985" s="20">
        <v>9051514</v>
      </c>
      <c r="K985" s="24">
        <f>K984</f>
        <v>968517342</v>
      </c>
      <c r="L985" s="31">
        <f t="shared" si="16"/>
        <v>9.3457428251191802E-3</v>
      </c>
    </row>
    <row r="986" spans="1:12" ht="30" x14ac:dyDescent="0.25">
      <c r="A986" s="6">
        <v>985</v>
      </c>
      <c r="B986" s="7" t="s">
        <v>2435</v>
      </c>
      <c r="C986" s="7" t="s">
        <v>1232</v>
      </c>
      <c r="D986" s="7" t="s">
        <v>2436</v>
      </c>
      <c r="E986" s="7" t="s">
        <v>2437</v>
      </c>
      <c r="F986" s="8" t="s">
        <v>14</v>
      </c>
      <c r="G986" s="7" t="s">
        <v>31</v>
      </c>
      <c r="H986" s="9" t="s">
        <v>2448</v>
      </c>
      <c r="I986" s="9" t="s">
        <v>2449</v>
      </c>
      <c r="J986" s="20">
        <v>114273797</v>
      </c>
      <c r="K986" s="24">
        <f>K985</f>
        <v>968517342</v>
      </c>
      <c r="L986" s="31">
        <f t="shared" si="16"/>
        <v>0.11798838497204731</v>
      </c>
    </row>
    <row r="987" spans="1:12" ht="30" x14ac:dyDescent="0.25">
      <c r="A987" s="6">
        <v>986</v>
      </c>
      <c r="B987" s="7" t="s">
        <v>2450</v>
      </c>
      <c r="C987" s="7" t="s">
        <v>1232</v>
      </c>
      <c r="D987" s="7" t="s">
        <v>2451</v>
      </c>
      <c r="E987" s="7" t="s">
        <v>2452</v>
      </c>
      <c r="F987" s="8" t="s">
        <v>14</v>
      </c>
      <c r="G987" s="7" t="s">
        <v>97</v>
      </c>
      <c r="H987" s="9" t="s">
        <v>2453</v>
      </c>
      <c r="I987" s="9" t="s">
        <v>2454</v>
      </c>
      <c r="J987" s="20">
        <v>248684653</v>
      </c>
      <c r="K987" s="24">
        <f>SUM(J987:J992)</f>
        <v>747590587</v>
      </c>
      <c r="L987" s="31">
        <f t="shared" si="16"/>
        <v>0.33264818648659633</v>
      </c>
    </row>
    <row r="988" spans="1:12" ht="30" x14ac:dyDescent="0.25">
      <c r="A988" s="6">
        <v>987</v>
      </c>
      <c r="B988" s="7" t="s">
        <v>2450</v>
      </c>
      <c r="C988" s="7" t="s">
        <v>1232</v>
      </c>
      <c r="D988" s="7" t="s">
        <v>2451</v>
      </c>
      <c r="E988" s="7" t="s">
        <v>2452</v>
      </c>
      <c r="F988" s="8" t="s">
        <v>14</v>
      </c>
      <c r="G988" s="7" t="s">
        <v>68</v>
      </c>
      <c r="H988" s="9" t="s">
        <v>2455</v>
      </c>
      <c r="I988" s="9" t="s">
        <v>2456</v>
      </c>
      <c r="J988" s="20">
        <v>102062702</v>
      </c>
      <c r="K988" s="24">
        <f>K987</f>
        <v>747590587</v>
      </c>
      <c r="L988" s="31">
        <f t="shared" si="16"/>
        <v>0.13652218710988132</v>
      </c>
    </row>
    <row r="989" spans="1:12" ht="30" x14ac:dyDescent="0.25">
      <c r="A989" s="6">
        <v>988</v>
      </c>
      <c r="B989" s="7" t="s">
        <v>2450</v>
      </c>
      <c r="C989" s="7" t="s">
        <v>1232</v>
      </c>
      <c r="D989" s="7" t="s">
        <v>2451</v>
      </c>
      <c r="E989" s="7" t="s">
        <v>2452</v>
      </c>
      <c r="F989" s="8" t="s">
        <v>14</v>
      </c>
      <c r="G989" s="7" t="s">
        <v>43</v>
      </c>
      <c r="H989" s="9" t="s">
        <v>2457</v>
      </c>
      <c r="I989" s="9" t="s">
        <v>2458</v>
      </c>
      <c r="J989" s="20">
        <v>88190485</v>
      </c>
      <c r="K989" s="24">
        <f>K988</f>
        <v>747590587</v>
      </c>
      <c r="L989" s="31">
        <f t="shared" si="16"/>
        <v>0.11796628600407993</v>
      </c>
    </row>
    <row r="990" spans="1:12" ht="30" x14ac:dyDescent="0.25">
      <c r="A990" s="6">
        <v>989</v>
      </c>
      <c r="B990" s="7" t="s">
        <v>2450</v>
      </c>
      <c r="C990" s="7" t="s">
        <v>1232</v>
      </c>
      <c r="D990" s="7" t="s">
        <v>2451</v>
      </c>
      <c r="E990" s="7" t="s">
        <v>2452</v>
      </c>
      <c r="F990" s="8" t="s">
        <v>14</v>
      </c>
      <c r="G990" s="7" t="s">
        <v>1682</v>
      </c>
      <c r="H990" s="9" t="s">
        <v>2459</v>
      </c>
      <c r="I990" s="9" t="s">
        <v>2460</v>
      </c>
      <c r="J990" s="20">
        <v>87144512</v>
      </c>
      <c r="K990" s="24">
        <f>K989</f>
        <v>747590587</v>
      </c>
      <c r="L990" s="31">
        <f t="shared" si="16"/>
        <v>0.11656716057608682</v>
      </c>
    </row>
    <row r="991" spans="1:12" ht="30" x14ac:dyDescent="0.25">
      <c r="A991" s="6">
        <v>990</v>
      </c>
      <c r="B991" s="7" t="s">
        <v>2450</v>
      </c>
      <c r="C991" s="7" t="s">
        <v>1232</v>
      </c>
      <c r="D991" s="7" t="s">
        <v>2451</v>
      </c>
      <c r="E991" s="7" t="s">
        <v>2452</v>
      </c>
      <c r="F991" s="8" t="s">
        <v>14</v>
      </c>
      <c r="G991" s="7" t="s">
        <v>37</v>
      </c>
      <c r="H991" s="9" t="s">
        <v>2461</v>
      </c>
      <c r="I991" s="9" t="s">
        <v>2462</v>
      </c>
      <c r="J991" s="20">
        <v>39064518</v>
      </c>
      <c r="K991" s="24">
        <f>K990</f>
        <v>747590587</v>
      </c>
      <c r="L991" s="31">
        <f t="shared" si="16"/>
        <v>5.2253892276468698E-2</v>
      </c>
    </row>
    <row r="992" spans="1:12" ht="30" x14ac:dyDescent="0.25">
      <c r="A992" s="6">
        <v>991</v>
      </c>
      <c r="B992" s="7" t="s">
        <v>2450</v>
      </c>
      <c r="C992" s="7" t="s">
        <v>1232</v>
      </c>
      <c r="D992" s="7" t="s">
        <v>2451</v>
      </c>
      <c r="E992" s="7" t="s">
        <v>2452</v>
      </c>
      <c r="F992" s="8" t="s">
        <v>14</v>
      </c>
      <c r="G992" s="7" t="s">
        <v>31</v>
      </c>
      <c r="H992" s="9" t="s">
        <v>2463</v>
      </c>
      <c r="I992" s="9" t="s">
        <v>2464</v>
      </c>
      <c r="J992" s="20">
        <v>182443717</v>
      </c>
      <c r="K992" s="24">
        <f>K991</f>
        <v>747590587</v>
      </c>
      <c r="L992" s="31">
        <f t="shared" si="16"/>
        <v>0.24404228754688695</v>
      </c>
    </row>
    <row r="993" spans="1:12" ht="30" x14ac:dyDescent="0.25">
      <c r="A993" s="6">
        <v>992</v>
      </c>
      <c r="B993" s="12" t="s">
        <v>2465</v>
      </c>
      <c r="C993" s="7" t="s">
        <v>1232</v>
      </c>
      <c r="D993" s="7" t="s">
        <v>2466</v>
      </c>
      <c r="E993" s="7" t="s">
        <v>2467</v>
      </c>
      <c r="F993" s="8" t="s">
        <v>14</v>
      </c>
      <c r="G993" s="7" t="s">
        <v>37</v>
      </c>
      <c r="H993" s="9" t="s">
        <v>2468</v>
      </c>
      <c r="I993" s="9" t="s">
        <v>2469</v>
      </c>
      <c r="J993" s="20">
        <v>13029704</v>
      </c>
      <c r="K993" s="24">
        <f>SUM(J993:J998)</f>
        <v>48832779</v>
      </c>
      <c r="L993" s="31">
        <f t="shared" si="16"/>
        <v>0.26682290598288499</v>
      </c>
    </row>
    <row r="994" spans="1:12" ht="30" x14ac:dyDescent="0.25">
      <c r="A994" s="6">
        <v>993</v>
      </c>
      <c r="B994" s="12" t="s">
        <v>2465</v>
      </c>
      <c r="C994" s="7" t="s">
        <v>1232</v>
      </c>
      <c r="D994" s="7" t="s">
        <v>2466</v>
      </c>
      <c r="E994" s="7" t="s">
        <v>2467</v>
      </c>
      <c r="F994" s="8" t="s">
        <v>14</v>
      </c>
      <c r="G994" s="7" t="s">
        <v>1573</v>
      </c>
      <c r="H994" s="9" t="s">
        <v>2470</v>
      </c>
      <c r="I994" s="9" t="s">
        <v>2471</v>
      </c>
      <c r="J994" s="20">
        <v>11003065</v>
      </c>
      <c r="K994" s="24">
        <f>K993</f>
        <v>48832779</v>
      </c>
      <c r="L994" s="31">
        <f t="shared" si="16"/>
        <v>0.2253212949441194</v>
      </c>
    </row>
    <row r="995" spans="1:12" ht="30" x14ac:dyDescent="0.25">
      <c r="A995" s="6">
        <v>994</v>
      </c>
      <c r="B995" s="12" t="s">
        <v>2465</v>
      </c>
      <c r="C995" s="7" t="s">
        <v>1232</v>
      </c>
      <c r="D995" s="7" t="s">
        <v>2466</v>
      </c>
      <c r="E995" s="7" t="s">
        <v>2467</v>
      </c>
      <c r="F995" s="8" t="s">
        <v>14</v>
      </c>
      <c r="G995" s="7" t="s">
        <v>1441</v>
      </c>
      <c r="H995" s="9" t="s">
        <v>2472</v>
      </c>
      <c r="I995" s="9" t="s">
        <v>2473</v>
      </c>
      <c r="J995" s="20">
        <v>10505790</v>
      </c>
      <c r="K995" s="24">
        <f>K994</f>
        <v>48832779</v>
      </c>
      <c r="L995" s="31">
        <f t="shared" si="16"/>
        <v>0.21513807354686901</v>
      </c>
    </row>
    <row r="996" spans="1:12" ht="30" x14ac:dyDescent="0.25">
      <c r="A996" s="6">
        <v>995</v>
      </c>
      <c r="B996" s="12" t="s">
        <v>2465</v>
      </c>
      <c r="C996" s="7" t="s">
        <v>1232</v>
      </c>
      <c r="D996" s="7" t="s">
        <v>2466</v>
      </c>
      <c r="E996" s="7" t="s">
        <v>2467</v>
      </c>
      <c r="F996" s="8" t="s">
        <v>14</v>
      </c>
      <c r="G996" s="7" t="s">
        <v>43</v>
      </c>
      <c r="H996" s="9" t="s">
        <v>2474</v>
      </c>
      <c r="I996" s="9" t="s">
        <v>2475</v>
      </c>
      <c r="J996" s="20">
        <v>9876274</v>
      </c>
      <c r="K996" s="24">
        <f>K995</f>
        <v>48832779</v>
      </c>
      <c r="L996" s="31">
        <f t="shared" si="16"/>
        <v>0.20224681458329455</v>
      </c>
    </row>
    <row r="997" spans="1:12" ht="30" x14ac:dyDescent="0.25">
      <c r="A997" s="6">
        <v>996</v>
      </c>
      <c r="B997" s="12" t="s">
        <v>2465</v>
      </c>
      <c r="C997" s="7" t="s">
        <v>1232</v>
      </c>
      <c r="D997" s="7" t="s">
        <v>2466</v>
      </c>
      <c r="E997" s="7" t="s">
        <v>2467</v>
      </c>
      <c r="F997" s="8" t="s">
        <v>14</v>
      </c>
      <c r="G997" s="7" t="s">
        <v>97</v>
      </c>
      <c r="H997" s="9" t="s">
        <v>2476</v>
      </c>
      <c r="I997" s="9" t="s">
        <v>2477</v>
      </c>
      <c r="J997" s="20">
        <v>2237255</v>
      </c>
      <c r="K997" s="24">
        <f>K996</f>
        <v>48832779</v>
      </c>
      <c r="L997" s="31">
        <f t="shared" si="16"/>
        <v>4.581461562939107E-2</v>
      </c>
    </row>
    <row r="998" spans="1:12" ht="30" x14ac:dyDescent="0.25">
      <c r="A998" s="6">
        <v>997</v>
      </c>
      <c r="B998" s="12" t="s">
        <v>2465</v>
      </c>
      <c r="C998" s="7" t="s">
        <v>1232</v>
      </c>
      <c r="D998" s="7" t="s">
        <v>2466</v>
      </c>
      <c r="E998" s="7" t="s">
        <v>2467</v>
      </c>
      <c r="F998" s="8" t="s">
        <v>14</v>
      </c>
      <c r="G998" s="7" t="s">
        <v>31</v>
      </c>
      <c r="H998" s="9" t="s">
        <v>2478</v>
      </c>
      <c r="I998" s="9" t="s">
        <v>2479</v>
      </c>
      <c r="J998" s="20">
        <v>2180691</v>
      </c>
      <c r="K998" s="24">
        <f>K997</f>
        <v>48832779</v>
      </c>
      <c r="L998" s="31">
        <f t="shared" si="16"/>
        <v>4.4656295313441001E-2</v>
      </c>
    </row>
    <row r="999" spans="1:12" ht="30" x14ac:dyDescent="0.25">
      <c r="A999" s="6">
        <v>998</v>
      </c>
      <c r="B999" s="12" t="s">
        <v>2480</v>
      </c>
      <c r="C999" s="7" t="s">
        <v>2481</v>
      </c>
      <c r="D999" s="7" t="s">
        <v>2482</v>
      </c>
      <c r="E999" s="7" t="s">
        <v>2483</v>
      </c>
      <c r="F999" s="1" t="s">
        <v>57</v>
      </c>
      <c r="G999" s="7" t="s">
        <v>77</v>
      </c>
      <c r="H999" s="11" t="s">
        <v>2484</v>
      </c>
      <c r="I999" s="11" t="s">
        <v>2485</v>
      </c>
      <c r="J999" s="21">
        <v>57195097</v>
      </c>
      <c r="K999" s="24">
        <f>SUM(J999:J1004)</f>
        <v>264718682</v>
      </c>
      <c r="L999" s="31">
        <f t="shared" si="16"/>
        <v>0.2160599190351061</v>
      </c>
    </row>
    <row r="1000" spans="1:12" ht="30" x14ac:dyDescent="0.25">
      <c r="A1000" s="6">
        <v>999</v>
      </c>
      <c r="B1000" s="12" t="s">
        <v>2480</v>
      </c>
      <c r="C1000" s="7" t="s">
        <v>2481</v>
      </c>
      <c r="D1000" s="7" t="s">
        <v>2482</v>
      </c>
      <c r="E1000" s="7" t="s">
        <v>2483</v>
      </c>
      <c r="F1000" s="1" t="s">
        <v>57</v>
      </c>
      <c r="G1000" s="7" t="s">
        <v>1682</v>
      </c>
      <c r="H1000" s="11" t="s">
        <v>2486</v>
      </c>
      <c r="I1000" s="11" t="s">
        <v>2487</v>
      </c>
      <c r="J1000" s="21">
        <v>39411440</v>
      </c>
      <c r="K1000" s="24">
        <f>K999</f>
        <v>264718682</v>
      </c>
      <c r="L1000" s="31">
        <f t="shared" si="16"/>
        <v>0.14888046322321899</v>
      </c>
    </row>
    <row r="1001" spans="1:12" ht="30" x14ac:dyDescent="0.25">
      <c r="A1001" s="6">
        <v>1000</v>
      </c>
      <c r="B1001" s="12" t="s">
        <v>2480</v>
      </c>
      <c r="C1001" s="7" t="s">
        <v>2481</v>
      </c>
      <c r="D1001" s="7" t="s">
        <v>2482</v>
      </c>
      <c r="E1001" s="7" t="s">
        <v>2483</v>
      </c>
      <c r="F1001" s="1" t="s">
        <v>57</v>
      </c>
      <c r="G1001" s="7" t="s">
        <v>469</v>
      </c>
      <c r="H1001" s="11" t="s">
        <v>2488</v>
      </c>
      <c r="I1001" s="11" t="s">
        <v>2489</v>
      </c>
      <c r="J1001" s="21">
        <v>30076664</v>
      </c>
      <c r="K1001" s="24">
        <f>K1000</f>
        <v>264718682</v>
      </c>
      <c r="L1001" s="31">
        <f t="shared" si="16"/>
        <v>0.11361745900502783</v>
      </c>
    </row>
    <row r="1002" spans="1:12" ht="30" x14ac:dyDescent="0.25">
      <c r="A1002" s="6">
        <v>1001</v>
      </c>
      <c r="B1002" s="12" t="s">
        <v>2480</v>
      </c>
      <c r="C1002" s="7" t="s">
        <v>2481</v>
      </c>
      <c r="D1002" s="7" t="s">
        <v>2482</v>
      </c>
      <c r="E1002" s="7" t="s">
        <v>2483</v>
      </c>
      <c r="F1002" s="1" t="s">
        <v>57</v>
      </c>
      <c r="G1002" s="7" t="s">
        <v>349</v>
      </c>
      <c r="H1002" s="11" t="s">
        <v>2490</v>
      </c>
      <c r="I1002" s="11" t="s">
        <v>2491</v>
      </c>
      <c r="J1002" s="21">
        <v>28663343</v>
      </c>
      <c r="K1002" s="24">
        <f>K1001</f>
        <v>264718682</v>
      </c>
      <c r="L1002" s="31">
        <f t="shared" si="16"/>
        <v>0.10827850449935376</v>
      </c>
    </row>
    <row r="1003" spans="1:12" ht="30" x14ac:dyDescent="0.25">
      <c r="A1003" s="6">
        <v>1002</v>
      </c>
      <c r="B1003" s="12" t="s">
        <v>2480</v>
      </c>
      <c r="C1003" s="7" t="s">
        <v>2481</v>
      </c>
      <c r="D1003" s="7" t="s">
        <v>2482</v>
      </c>
      <c r="E1003" s="7" t="s">
        <v>2483</v>
      </c>
      <c r="F1003" s="1" t="s">
        <v>57</v>
      </c>
      <c r="G1003" s="7" t="s">
        <v>86</v>
      </c>
      <c r="H1003" s="11" t="s">
        <v>2492</v>
      </c>
      <c r="I1003" s="11" t="s">
        <v>2493</v>
      </c>
      <c r="J1003" s="21">
        <v>24747183</v>
      </c>
      <c r="K1003" s="24">
        <f>K1002</f>
        <v>264718682</v>
      </c>
      <c r="L1003" s="31">
        <f t="shared" si="16"/>
        <v>9.3484837613387634E-2</v>
      </c>
    </row>
    <row r="1004" spans="1:12" ht="30" x14ac:dyDescent="0.25">
      <c r="A1004" s="6">
        <v>1003</v>
      </c>
      <c r="B1004" s="12" t="s">
        <v>2480</v>
      </c>
      <c r="C1004" s="7" t="s">
        <v>2481</v>
      </c>
      <c r="D1004" s="7" t="s">
        <v>2482</v>
      </c>
      <c r="E1004" s="7" t="s">
        <v>2483</v>
      </c>
      <c r="F1004" s="1" t="s">
        <v>57</v>
      </c>
      <c r="G1004" s="7" t="s">
        <v>31</v>
      </c>
      <c r="H1004" s="11" t="s">
        <v>2494</v>
      </c>
      <c r="I1004" s="11" t="s">
        <v>2495</v>
      </c>
      <c r="J1004" s="21">
        <v>84624955</v>
      </c>
      <c r="K1004" s="24">
        <f>K1003</f>
        <v>264718682</v>
      </c>
      <c r="L1004" s="31">
        <f t="shared" si="16"/>
        <v>0.31967881662390568</v>
      </c>
    </row>
    <row r="1005" spans="1:12" ht="30" x14ac:dyDescent="0.25">
      <c r="A1005" s="6">
        <v>1004</v>
      </c>
      <c r="B1005" s="12" t="s">
        <v>2496</v>
      </c>
      <c r="C1005" s="7" t="s">
        <v>74</v>
      </c>
      <c r="D1005" s="7" t="s">
        <v>2497</v>
      </c>
      <c r="E1005" s="7" t="s">
        <v>2498</v>
      </c>
      <c r="F1005" s="1" t="s">
        <v>57</v>
      </c>
      <c r="G1005" s="7" t="s">
        <v>43</v>
      </c>
      <c r="H1005" s="11" t="s">
        <v>2499</v>
      </c>
      <c r="I1005" s="11" t="s">
        <v>2500</v>
      </c>
      <c r="J1005" s="21">
        <v>435469750</v>
      </c>
      <c r="K1005" s="24">
        <f>SUM(J1005:J1010)</f>
        <v>1754557649</v>
      </c>
      <c r="L1005" s="31">
        <f t="shared" si="16"/>
        <v>0.2481934693044674</v>
      </c>
    </row>
    <row r="1006" spans="1:12" ht="30" x14ac:dyDescent="0.25">
      <c r="A1006" s="6">
        <v>1005</v>
      </c>
      <c r="B1006" s="12" t="s">
        <v>2496</v>
      </c>
      <c r="C1006" s="7" t="s">
        <v>74</v>
      </c>
      <c r="D1006" s="7" t="s">
        <v>2497</v>
      </c>
      <c r="E1006" s="7" t="s">
        <v>2498</v>
      </c>
      <c r="F1006" s="1" t="s">
        <v>57</v>
      </c>
      <c r="G1006" s="7" t="s">
        <v>37</v>
      </c>
      <c r="H1006" s="11" t="s">
        <v>2501</v>
      </c>
      <c r="I1006" s="11" t="s">
        <v>2502</v>
      </c>
      <c r="J1006" s="21">
        <v>272515584</v>
      </c>
      <c r="K1006" s="24">
        <f>K1005</f>
        <v>1754557649</v>
      </c>
      <c r="L1006" s="31">
        <f t="shared" si="16"/>
        <v>0.15531868340451435</v>
      </c>
    </row>
    <row r="1007" spans="1:12" ht="30" x14ac:dyDescent="0.25">
      <c r="A1007" s="6">
        <v>1006</v>
      </c>
      <c r="B1007" s="12" t="s">
        <v>2496</v>
      </c>
      <c r="C1007" s="7" t="s">
        <v>74</v>
      </c>
      <c r="D1007" s="7" t="s">
        <v>2497</v>
      </c>
      <c r="E1007" s="7" t="s">
        <v>2498</v>
      </c>
      <c r="F1007" s="1" t="s">
        <v>57</v>
      </c>
      <c r="G1007" s="7" t="s">
        <v>97</v>
      </c>
      <c r="H1007" s="11" t="s">
        <v>2503</v>
      </c>
      <c r="I1007" s="11" t="s">
        <v>2504</v>
      </c>
      <c r="J1007" s="21">
        <v>240774418</v>
      </c>
      <c r="K1007" s="24">
        <f>K1006</f>
        <v>1754557649</v>
      </c>
      <c r="L1007" s="31">
        <f t="shared" si="16"/>
        <v>0.13722798913858886</v>
      </c>
    </row>
    <row r="1008" spans="1:12" ht="30" x14ac:dyDescent="0.25">
      <c r="A1008" s="6">
        <v>1007</v>
      </c>
      <c r="B1008" s="12" t="s">
        <v>2496</v>
      </c>
      <c r="C1008" s="7" t="s">
        <v>74</v>
      </c>
      <c r="D1008" s="7" t="s">
        <v>2497</v>
      </c>
      <c r="E1008" s="7" t="s">
        <v>2498</v>
      </c>
      <c r="F1008" s="1" t="s">
        <v>57</v>
      </c>
      <c r="G1008" s="7" t="s">
        <v>1696</v>
      </c>
      <c r="H1008" s="11" t="s">
        <v>2505</v>
      </c>
      <c r="I1008" s="11" t="s">
        <v>2506</v>
      </c>
      <c r="J1008" s="21">
        <v>109247177</v>
      </c>
      <c r="K1008" s="24">
        <f>K1007</f>
        <v>1754557649</v>
      </c>
      <c r="L1008" s="31">
        <f t="shared" si="16"/>
        <v>6.2264797661259405E-2</v>
      </c>
    </row>
    <row r="1009" spans="1:12" ht="30" x14ac:dyDescent="0.25">
      <c r="A1009" s="6">
        <v>1008</v>
      </c>
      <c r="B1009" s="12" t="s">
        <v>2496</v>
      </c>
      <c r="C1009" s="7" t="s">
        <v>74</v>
      </c>
      <c r="D1009" s="7" t="s">
        <v>2497</v>
      </c>
      <c r="E1009" s="7" t="s">
        <v>2498</v>
      </c>
      <c r="F1009" s="1" t="s">
        <v>57</v>
      </c>
      <c r="G1009" s="7" t="s">
        <v>167</v>
      </c>
      <c r="H1009" s="11" t="s">
        <v>2507</v>
      </c>
      <c r="I1009" s="11" t="s">
        <v>2508</v>
      </c>
      <c r="J1009" s="21">
        <v>104133247</v>
      </c>
      <c r="K1009" s="24">
        <f>K1008</f>
        <v>1754557649</v>
      </c>
      <c r="L1009" s="31">
        <f t="shared" si="16"/>
        <v>5.9350142789181159E-2</v>
      </c>
    </row>
    <row r="1010" spans="1:12" ht="30" x14ac:dyDescent="0.25">
      <c r="A1010" s="6">
        <v>1009</v>
      </c>
      <c r="B1010" s="12" t="s">
        <v>2496</v>
      </c>
      <c r="C1010" s="7" t="s">
        <v>74</v>
      </c>
      <c r="D1010" s="7" t="s">
        <v>2497</v>
      </c>
      <c r="E1010" s="7" t="s">
        <v>2498</v>
      </c>
      <c r="F1010" s="1" t="s">
        <v>57</v>
      </c>
      <c r="G1010" s="7" t="s">
        <v>31</v>
      </c>
      <c r="H1010" s="11" t="s">
        <v>2509</v>
      </c>
      <c r="I1010" s="11" t="s">
        <v>2510</v>
      </c>
      <c r="J1010" s="21">
        <v>592417473</v>
      </c>
      <c r="K1010" s="24">
        <f>K1009</f>
        <v>1754557649</v>
      </c>
      <c r="L1010" s="31">
        <f t="shared" si="16"/>
        <v>0.33764491770198884</v>
      </c>
    </row>
    <row r="1011" spans="1:12" x14ac:dyDescent="0.25">
      <c r="A1011" s="6">
        <v>1010</v>
      </c>
      <c r="B1011" s="7" t="s">
        <v>2511</v>
      </c>
      <c r="C1011" s="7" t="s">
        <v>74</v>
      </c>
      <c r="D1011" s="7" t="s">
        <v>2512</v>
      </c>
      <c r="E1011" s="7" t="s">
        <v>2513</v>
      </c>
      <c r="F1011" s="8" t="s">
        <v>14</v>
      </c>
      <c r="G1011" s="7" t="s">
        <v>37</v>
      </c>
      <c r="H1011" s="9" t="s">
        <v>2514</v>
      </c>
      <c r="I1011" s="9" t="s">
        <v>2515</v>
      </c>
      <c r="J1011" s="20">
        <v>36933147</v>
      </c>
      <c r="K1011" s="24">
        <f>SUM(J1011:J1016)</f>
        <v>111454387</v>
      </c>
      <c r="L1011" s="31">
        <f t="shared" si="16"/>
        <v>0.33137454697050195</v>
      </c>
    </row>
    <row r="1012" spans="1:12" x14ac:dyDescent="0.25">
      <c r="A1012" s="6">
        <v>1011</v>
      </c>
      <c r="B1012" s="7" t="s">
        <v>2511</v>
      </c>
      <c r="C1012" s="7" t="s">
        <v>74</v>
      </c>
      <c r="D1012" s="7" t="s">
        <v>2512</v>
      </c>
      <c r="E1012" s="7" t="s">
        <v>2513</v>
      </c>
      <c r="F1012" s="8" t="s">
        <v>14</v>
      </c>
      <c r="G1012" s="7" t="s">
        <v>128</v>
      </c>
      <c r="H1012" s="9" t="s">
        <v>2516</v>
      </c>
      <c r="I1012" s="9" t="s">
        <v>2517</v>
      </c>
      <c r="J1012" s="20">
        <v>16972512</v>
      </c>
      <c r="K1012" s="24">
        <f>K1011</f>
        <v>111454387</v>
      </c>
      <c r="L1012" s="31">
        <f t="shared" si="16"/>
        <v>0.15228213493292103</v>
      </c>
    </row>
    <row r="1013" spans="1:12" x14ac:dyDescent="0.25">
      <c r="A1013" s="6">
        <v>1012</v>
      </c>
      <c r="B1013" s="7" t="s">
        <v>2511</v>
      </c>
      <c r="C1013" s="7" t="s">
        <v>74</v>
      </c>
      <c r="D1013" s="7" t="s">
        <v>2512</v>
      </c>
      <c r="E1013" s="7" t="s">
        <v>2513</v>
      </c>
      <c r="F1013" s="8" t="s">
        <v>14</v>
      </c>
      <c r="G1013" s="7" t="s">
        <v>97</v>
      </c>
      <c r="H1013" s="9" t="s">
        <v>2518</v>
      </c>
      <c r="I1013" s="9" t="s">
        <v>2519</v>
      </c>
      <c r="J1013" s="20">
        <v>10408295</v>
      </c>
      <c r="K1013" s="24">
        <f>K1012</f>
        <v>111454387</v>
      </c>
      <c r="L1013" s="31">
        <f t="shared" si="16"/>
        <v>9.3386140107701632E-2</v>
      </c>
    </row>
    <row r="1014" spans="1:12" x14ac:dyDescent="0.25">
      <c r="A1014" s="6">
        <v>1013</v>
      </c>
      <c r="B1014" s="7" t="s">
        <v>2511</v>
      </c>
      <c r="C1014" s="7" t="s">
        <v>74</v>
      </c>
      <c r="D1014" s="7" t="s">
        <v>2512</v>
      </c>
      <c r="E1014" s="7" t="s">
        <v>2513</v>
      </c>
      <c r="F1014" s="8" t="s">
        <v>14</v>
      </c>
      <c r="G1014" s="7" t="s">
        <v>43</v>
      </c>
      <c r="H1014" s="9" t="s">
        <v>2520</v>
      </c>
      <c r="I1014" s="9" t="s">
        <v>2521</v>
      </c>
      <c r="J1014" s="20">
        <v>9380709</v>
      </c>
      <c r="K1014" s="24">
        <f>K1013</f>
        <v>111454387</v>
      </c>
      <c r="L1014" s="31">
        <f t="shared" si="16"/>
        <v>8.4166350490986058E-2</v>
      </c>
    </row>
    <row r="1015" spans="1:12" x14ac:dyDescent="0.25">
      <c r="A1015" s="6">
        <v>1014</v>
      </c>
      <c r="B1015" s="7" t="s">
        <v>2511</v>
      </c>
      <c r="C1015" s="7" t="s">
        <v>74</v>
      </c>
      <c r="D1015" s="7" t="s">
        <v>2512</v>
      </c>
      <c r="E1015" s="7" t="s">
        <v>2513</v>
      </c>
      <c r="F1015" s="8" t="s">
        <v>14</v>
      </c>
      <c r="G1015" s="7" t="s">
        <v>285</v>
      </c>
      <c r="H1015" s="9" t="s">
        <v>2522</v>
      </c>
      <c r="I1015" s="9" t="s">
        <v>2523</v>
      </c>
      <c r="J1015" s="20">
        <v>8693475</v>
      </c>
      <c r="K1015" s="24">
        <f>K1014</f>
        <v>111454387</v>
      </c>
      <c r="L1015" s="31">
        <f t="shared" si="16"/>
        <v>7.8000294416405519E-2</v>
      </c>
    </row>
    <row r="1016" spans="1:12" x14ac:dyDescent="0.25">
      <c r="A1016" s="6">
        <v>1015</v>
      </c>
      <c r="B1016" s="7" t="s">
        <v>2511</v>
      </c>
      <c r="C1016" s="7" t="s">
        <v>74</v>
      </c>
      <c r="D1016" s="7" t="s">
        <v>2512</v>
      </c>
      <c r="E1016" s="7" t="s">
        <v>2513</v>
      </c>
      <c r="F1016" s="8" t="s">
        <v>14</v>
      </c>
      <c r="G1016" s="7" t="s">
        <v>31</v>
      </c>
      <c r="H1016" s="9" t="s">
        <v>2524</v>
      </c>
      <c r="I1016" s="9" t="s">
        <v>2525</v>
      </c>
      <c r="J1016" s="20">
        <v>29066249</v>
      </c>
      <c r="K1016" s="24">
        <f>K1015</f>
        <v>111454387</v>
      </c>
      <c r="L1016" s="31">
        <f t="shared" si="16"/>
        <v>0.26079053308148381</v>
      </c>
    </row>
    <row r="1017" spans="1:12" ht="30" x14ac:dyDescent="0.25">
      <c r="A1017" s="6">
        <v>1016</v>
      </c>
      <c r="B1017" s="7" t="s">
        <v>2526</v>
      </c>
      <c r="C1017" s="7" t="s">
        <v>74</v>
      </c>
      <c r="D1017" s="7" t="s">
        <v>2527</v>
      </c>
      <c r="E1017" s="7" t="s">
        <v>2528</v>
      </c>
      <c r="F1017" s="8" t="s">
        <v>14</v>
      </c>
      <c r="G1017" s="7" t="s">
        <v>37</v>
      </c>
      <c r="H1017" s="9" t="s">
        <v>2529</v>
      </c>
      <c r="I1017" s="9" t="s">
        <v>2530</v>
      </c>
      <c r="J1017" s="20">
        <v>53971488</v>
      </c>
      <c r="K1017" s="24">
        <f>SUM(J1017:J1022)</f>
        <v>170119835</v>
      </c>
      <c r="L1017" s="31">
        <f t="shared" si="16"/>
        <v>0.3172557038983726</v>
      </c>
    </row>
    <row r="1018" spans="1:12" ht="30" x14ac:dyDescent="0.25">
      <c r="A1018" s="6">
        <v>1017</v>
      </c>
      <c r="B1018" s="7" t="s">
        <v>2526</v>
      </c>
      <c r="C1018" s="7" t="s">
        <v>74</v>
      </c>
      <c r="D1018" s="7" t="s">
        <v>2527</v>
      </c>
      <c r="E1018" s="7" t="s">
        <v>2528</v>
      </c>
      <c r="F1018" s="8" t="s">
        <v>14</v>
      </c>
      <c r="G1018" s="7" t="s">
        <v>43</v>
      </c>
      <c r="H1018" s="9" t="s">
        <v>2531</v>
      </c>
      <c r="I1018" s="9" t="s">
        <v>2532</v>
      </c>
      <c r="J1018" s="20">
        <v>29871127</v>
      </c>
      <c r="K1018" s="24">
        <f>K1017</f>
        <v>170119835</v>
      </c>
      <c r="L1018" s="31">
        <f t="shared" si="16"/>
        <v>0.17558873719810508</v>
      </c>
    </row>
    <row r="1019" spans="1:12" ht="30" x14ac:dyDescent="0.25">
      <c r="A1019" s="6">
        <v>1018</v>
      </c>
      <c r="B1019" s="7" t="s">
        <v>2526</v>
      </c>
      <c r="C1019" s="7" t="s">
        <v>74</v>
      </c>
      <c r="D1019" s="7" t="s">
        <v>2527</v>
      </c>
      <c r="E1019" s="7" t="s">
        <v>2528</v>
      </c>
      <c r="F1019" s="8" t="s">
        <v>14</v>
      </c>
      <c r="G1019" s="7" t="s">
        <v>97</v>
      </c>
      <c r="H1019" s="9" t="s">
        <v>2533</v>
      </c>
      <c r="I1019" s="9" t="s">
        <v>2534</v>
      </c>
      <c r="J1019" s="20">
        <v>22651124</v>
      </c>
      <c r="K1019" s="24">
        <f>K1018</f>
        <v>170119835</v>
      </c>
      <c r="L1019" s="31">
        <f t="shared" si="16"/>
        <v>0.13314804825668916</v>
      </c>
    </row>
    <row r="1020" spans="1:12" ht="30" x14ac:dyDescent="0.25">
      <c r="A1020" s="6">
        <v>1019</v>
      </c>
      <c r="B1020" s="7" t="s">
        <v>2526</v>
      </c>
      <c r="C1020" s="7" t="s">
        <v>74</v>
      </c>
      <c r="D1020" s="7" t="s">
        <v>2527</v>
      </c>
      <c r="E1020" s="7" t="s">
        <v>2528</v>
      </c>
      <c r="F1020" s="8" t="s">
        <v>14</v>
      </c>
      <c r="G1020" s="7" t="s">
        <v>86</v>
      </c>
      <c r="H1020" s="9" t="s">
        <v>2535</v>
      </c>
      <c r="I1020" s="9" t="s">
        <v>2536</v>
      </c>
      <c r="J1020" s="20">
        <v>14506256</v>
      </c>
      <c r="K1020" s="24">
        <f>K1019</f>
        <v>170119835</v>
      </c>
      <c r="L1020" s="31">
        <f t="shared" si="16"/>
        <v>8.5270809250432206E-2</v>
      </c>
    </row>
    <row r="1021" spans="1:12" ht="30" x14ac:dyDescent="0.25">
      <c r="A1021" s="6">
        <v>1020</v>
      </c>
      <c r="B1021" s="7" t="s">
        <v>2526</v>
      </c>
      <c r="C1021" s="7" t="s">
        <v>74</v>
      </c>
      <c r="D1021" s="7" t="s">
        <v>2527</v>
      </c>
      <c r="E1021" s="7" t="s">
        <v>2528</v>
      </c>
      <c r="F1021" s="8" t="s">
        <v>14</v>
      </c>
      <c r="G1021" s="7" t="s">
        <v>77</v>
      </c>
      <c r="H1021" s="9" t="s">
        <v>2537</v>
      </c>
      <c r="I1021" s="9" t="s">
        <v>2538</v>
      </c>
      <c r="J1021" s="20">
        <v>12046464</v>
      </c>
      <c r="K1021" s="24">
        <f>K1020</f>
        <v>170119835</v>
      </c>
      <c r="L1021" s="31">
        <f t="shared" si="16"/>
        <v>7.0811636985187526E-2</v>
      </c>
    </row>
    <row r="1022" spans="1:12" ht="30" x14ac:dyDescent="0.25">
      <c r="A1022" s="6">
        <v>1021</v>
      </c>
      <c r="B1022" s="7" t="s">
        <v>2526</v>
      </c>
      <c r="C1022" s="7" t="s">
        <v>74</v>
      </c>
      <c r="D1022" s="7" t="s">
        <v>2527</v>
      </c>
      <c r="E1022" s="7" t="s">
        <v>2528</v>
      </c>
      <c r="F1022" s="8" t="s">
        <v>14</v>
      </c>
      <c r="G1022" s="7" t="s">
        <v>31</v>
      </c>
      <c r="H1022" s="9" t="s">
        <v>2539</v>
      </c>
      <c r="I1022" s="9" t="s">
        <v>2540</v>
      </c>
      <c r="J1022" s="20">
        <v>37073376</v>
      </c>
      <c r="K1022" s="24">
        <f>K1021</f>
        <v>170119835</v>
      </c>
      <c r="L1022" s="31">
        <f t="shared" si="16"/>
        <v>0.21792506441121343</v>
      </c>
    </row>
    <row r="1023" spans="1:12" ht="30" x14ac:dyDescent="0.25">
      <c r="A1023" s="6">
        <v>1022</v>
      </c>
      <c r="B1023" s="12" t="s">
        <v>2541</v>
      </c>
      <c r="C1023" s="7" t="s">
        <v>1232</v>
      </c>
      <c r="D1023" s="7" t="s">
        <v>2542</v>
      </c>
      <c r="E1023" s="7" t="s">
        <v>2543</v>
      </c>
      <c r="F1023" s="8" t="s">
        <v>14</v>
      </c>
      <c r="G1023" s="7" t="s">
        <v>145</v>
      </c>
      <c r="H1023" s="9" t="s">
        <v>2544</v>
      </c>
      <c r="I1023" s="9" t="s">
        <v>2545</v>
      </c>
      <c r="J1023" s="20">
        <v>88826380</v>
      </c>
      <c r="K1023" s="24">
        <f>SUM(J1023:J1028)</f>
        <v>462254907</v>
      </c>
      <c r="L1023" s="31">
        <f t="shared" si="16"/>
        <v>0.19215886874295529</v>
      </c>
    </row>
    <row r="1024" spans="1:12" ht="30" x14ac:dyDescent="0.25">
      <c r="A1024" s="6">
        <v>1023</v>
      </c>
      <c r="B1024" s="12" t="s">
        <v>2541</v>
      </c>
      <c r="C1024" s="7" t="s">
        <v>1232</v>
      </c>
      <c r="D1024" s="7" t="s">
        <v>2542</v>
      </c>
      <c r="E1024" s="7" t="s">
        <v>2543</v>
      </c>
      <c r="F1024" s="8" t="s">
        <v>14</v>
      </c>
      <c r="G1024" s="7" t="s">
        <v>43</v>
      </c>
      <c r="H1024" s="9" t="s">
        <v>2546</v>
      </c>
      <c r="I1024" s="9" t="s">
        <v>2547</v>
      </c>
      <c r="J1024" s="20">
        <v>86515079</v>
      </c>
      <c r="K1024" s="24">
        <f>K1023</f>
        <v>462254907</v>
      </c>
      <c r="L1024" s="31">
        <f t="shared" si="16"/>
        <v>0.18715881149099409</v>
      </c>
    </row>
    <row r="1025" spans="1:12" ht="30" x14ac:dyDescent="0.25">
      <c r="A1025" s="6">
        <v>1024</v>
      </c>
      <c r="B1025" s="12" t="s">
        <v>2541</v>
      </c>
      <c r="C1025" s="7" t="s">
        <v>1232</v>
      </c>
      <c r="D1025" s="7" t="s">
        <v>2542</v>
      </c>
      <c r="E1025" s="7" t="s">
        <v>2543</v>
      </c>
      <c r="F1025" s="8" t="s">
        <v>14</v>
      </c>
      <c r="G1025" s="7" t="s">
        <v>349</v>
      </c>
      <c r="H1025" s="9" t="s">
        <v>2548</v>
      </c>
      <c r="I1025" s="9" t="s">
        <v>2549</v>
      </c>
      <c r="J1025" s="20">
        <v>49554721</v>
      </c>
      <c r="K1025" s="24">
        <f>K1024</f>
        <v>462254907</v>
      </c>
      <c r="L1025" s="31">
        <f t="shared" si="16"/>
        <v>0.10720215242625862</v>
      </c>
    </row>
    <row r="1026" spans="1:12" ht="30" x14ac:dyDescent="0.25">
      <c r="A1026" s="6">
        <v>1025</v>
      </c>
      <c r="B1026" s="12" t="s">
        <v>2541</v>
      </c>
      <c r="C1026" s="7" t="s">
        <v>1232</v>
      </c>
      <c r="D1026" s="7" t="s">
        <v>2542</v>
      </c>
      <c r="E1026" s="7" t="s">
        <v>2543</v>
      </c>
      <c r="F1026" s="8" t="s">
        <v>14</v>
      </c>
      <c r="G1026" s="7" t="s">
        <v>86</v>
      </c>
      <c r="H1026" s="9" t="s">
        <v>2550</v>
      </c>
      <c r="I1026" s="9" t="s">
        <v>2551</v>
      </c>
      <c r="J1026" s="20">
        <v>47924022</v>
      </c>
      <c r="K1026" s="24">
        <f>K1025</f>
        <v>462254907</v>
      </c>
      <c r="L1026" s="31">
        <f t="shared" si="16"/>
        <v>0.10367444731095088</v>
      </c>
    </row>
    <row r="1027" spans="1:12" ht="30" x14ac:dyDescent="0.25">
      <c r="A1027" s="6">
        <v>1026</v>
      </c>
      <c r="B1027" s="12" t="s">
        <v>2541</v>
      </c>
      <c r="C1027" s="7" t="s">
        <v>1232</v>
      </c>
      <c r="D1027" s="7" t="s">
        <v>2542</v>
      </c>
      <c r="E1027" s="7" t="s">
        <v>2543</v>
      </c>
      <c r="F1027" s="8" t="s">
        <v>14</v>
      </c>
      <c r="G1027" s="7" t="s">
        <v>48</v>
      </c>
      <c r="H1027" s="9" t="s">
        <v>2552</v>
      </c>
      <c r="I1027" s="9" t="s">
        <v>2553</v>
      </c>
      <c r="J1027" s="20">
        <v>30062367</v>
      </c>
      <c r="K1027" s="24">
        <f>K1026</f>
        <v>462254907</v>
      </c>
      <c r="L1027" s="31">
        <f t="shared" si="16"/>
        <v>6.5034176046074949E-2</v>
      </c>
    </row>
    <row r="1028" spans="1:12" ht="30" x14ac:dyDescent="0.25">
      <c r="A1028" s="6">
        <v>1027</v>
      </c>
      <c r="B1028" s="12" t="s">
        <v>2541</v>
      </c>
      <c r="C1028" s="7" t="s">
        <v>1232</v>
      </c>
      <c r="D1028" s="7" t="s">
        <v>2542</v>
      </c>
      <c r="E1028" s="7" t="s">
        <v>2543</v>
      </c>
      <c r="F1028" s="8" t="s">
        <v>14</v>
      </c>
      <c r="G1028" s="7" t="s">
        <v>31</v>
      </c>
      <c r="H1028" s="9" t="s">
        <v>2554</v>
      </c>
      <c r="I1028" s="9" t="s">
        <v>2555</v>
      </c>
      <c r="J1028" s="20">
        <v>159372338</v>
      </c>
      <c r="K1028" s="24">
        <f>K1027</f>
        <v>462254907</v>
      </c>
      <c r="L1028" s="31">
        <f t="shared" si="16"/>
        <v>0.34477154398276622</v>
      </c>
    </row>
    <row r="1029" spans="1:12" ht="30" x14ac:dyDescent="0.25">
      <c r="A1029" s="6">
        <v>1028</v>
      </c>
      <c r="B1029" s="7" t="s">
        <v>2556</v>
      </c>
      <c r="C1029" s="7" t="s">
        <v>74</v>
      </c>
      <c r="D1029" s="7" t="s">
        <v>2557</v>
      </c>
      <c r="E1029" s="7" t="s">
        <v>2558</v>
      </c>
      <c r="F1029" s="8" t="s">
        <v>14</v>
      </c>
      <c r="G1029" s="7" t="s">
        <v>68</v>
      </c>
      <c r="H1029" s="9" t="s">
        <v>2559</v>
      </c>
      <c r="I1029" s="9" t="s">
        <v>2560</v>
      </c>
      <c r="J1029" s="20">
        <v>334392073</v>
      </c>
      <c r="K1029" s="24">
        <f>SUM(J1029:J1034)</f>
        <v>771495389</v>
      </c>
      <c r="L1029" s="31">
        <f t="shared" si="16"/>
        <v>0.43343366372342634</v>
      </c>
    </row>
    <row r="1030" spans="1:12" ht="30" x14ac:dyDescent="0.25">
      <c r="A1030" s="6">
        <v>1029</v>
      </c>
      <c r="B1030" s="7" t="s">
        <v>2556</v>
      </c>
      <c r="C1030" s="7" t="s">
        <v>74</v>
      </c>
      <c r="D1030" s="7" t="s">
        <v>2557</v>
      </c>
      <c r="E1030" s="7" t="s">
        <v>2558</v>
      </c>
      <c r="F1030" s="8" t="s">
        <v>14</v>
      </c>
      <c r="G1030" s="7" t="s">
        <v>43</v>
      </c>
      <c r="H1030" s="9" t="s">
        <v>2561</v>
      </c>
      <c r="I1030" s="9" t="s">
        <v>2562</v>
      </c>
      <c r="J1030" s="20">
        <v>97452151</v>
      </c>
      <c r="K1030" s="24">
        <f>K1029</f>
        <v>771495389</v>
      </c>
      <c r="L1030" s="31">
        <f t="shared" si="16"/>
        <v>0.1263159215070824</v>
      </c>
    </row>
    <row r="1031" spans="1:12" ht="30" x14ac:dyDescent="0.25">
      <c r="A1031" s="6">
        <v>1030</v>
      </c>
      <c r="B1031" s="7" t="s">
        <v>2556</v>
      </c>
      <c r="C1031" s="7" t="s">
        <v>74</v>
      </c>
      <c r="D1031" s="7" t="s">
        <v>2557</v>
      </c>
      <c r="E1031" s="7" t="s">
        <v>2558</v>
      </c>
      <c r="F1031" s="8" t="s">
        <v>14</v>
      </c>
      <c r="G1031" s="7" t="s">
        <v>77</v>
      </c>
      <c r="H1031" s="9" t="s">
        <v>2563</v>
      </c>
      <c r="I1031" s="9" t="s">
        <v>2564</v>
      </c>
      <c r="J1031" s="20">
        <v>52447931</v>
      </c>
      <c r="K1031" s="24">
        <f>K1030</f>
        <v>771495389</v>
      </c>
      <c r="L1031" s="31">
        <f t="shared" ref="L1031:L1094" si="17">J1031/K1031</f>
        <v>6.7982170402835676E-2</v>
      </c>
    </row>
    <row r="1032" spans="1:12" ht="30" x14ac:dyDescent="0.25">
      <c r="A1032" s="6">
        <v>1031</v>
      </c>
      <c r="B1032" s="7" t="s">
        <v>2556</v>
      </c>
      <c r="C1032" s="7" t="s">
        <v>74</v>
      </c>
      <c r="D1032" s="7" t="s">
        <v>2557</v>
      </c>
      <c r="E1032" s="7" t="s">
        <v>2558</v>
      </c>
      <c r="F1032" s="8" t="s">
        <v>14</v>
      </c>
      <c r="G1032" s="7" t="s">
        <v>469</v>
      </c>
      <c r="H1032" s="9" t="s">
        <v>2565</v>
      </c>
      <c r="I1032" s="9" t="s">
        <v>2566</v>
      </c>
      <c r="J1032" s="20">
        <v>49485218</v>
      </c>
      <c r="K1032" s="24">
        <f>K1031</f>
        <v>771495389</v>
      </c>
      <c r="L1032" s="31">
        <f t="shared" si="17"/>
        <v>6.4141949136134108E-2</v>
      </c>
    </row>
    <row r="1033" spans="1:12" ht="30" x14ac:dyDescent="0.25">
      <c r="A1033" s="6">
        <v>1032</v>
      </c>
      <c r="B1033" s="7" t="s">
        <v>2556</v>
      </c>
      <c r="C1033" s="7" t="s">
        <v>74</v>
      </c>
      <c r="D1033" s="7" t="s">
        <v>2557</v>
      </c>
      <c r="E1033" s="7" t="s">
        <v>2558</v>
      </c>
      <c r="F1033" s="8" t="s">
        <v>14</v>
      </c>
      <c r="G1033" s="7" t="s">
        <v>97</v>
      </c>
      <c r="H1033" s="9" t="s">
        <v>2567</v>
      </c>
      <c r="I1033" s="9" t="s">
        <v>2568</v>
      </c>
      <c r="J1033" s="20">
        <v>41659517</v>
      </c>
      <c r="K1033" s="24">
        <f>K1032</f>
        <v>771495389</v>
      </c>
      <c r="L1033" s="31">
        <f t="shared" si="17"/>
        <v>5.3998400501133782E-2</v>
      </c>
    </row>
    <row r="1034" spans="1:12" ht="30" x14ac:dyDescent="0.25">
      <c r="A1034" s="6">
        <v>1033</v>
      </c>
      <c r="B1034" s="7" t="s">
        <v>2556</v>
      </c>
      <c r="C1034" s="7" t="s">
        <v>74</v>
      </c>
      <c r="D1034" s="7" t="s">
        <v>2557</v>
      </c>
      <c r="E1034" s="7" t="s">
        <v>2558</v>
      </c>
      <c r="F1034" s="8" t="s">
        <v>14</v>
      </c>
      <c r="G1034" s="7" t="s">
        <v>31</v>
      </c>
      <c r="H1034" s="9" t="s">
        <v>2569</v>
      </c>
      <c r="I1034" s="9" t="s">
        <v>2570</v>
      </c>
      <c r="J1034" s="20">
        <v>196058499</v>
      </c>
      <c r="K1034" s="24">
        <f>K1033</f>
        <v>771495389</v>
      </c>
      <c r="L1034" s="31">
        <f t="shared" si="17"/>
        <v>0.25412789472938768</v>
      </c>
    </row>
    <row r="1035" spans="1:12" ht="30" x14ac:dyDescent="0.25">
      <c r="A1035" s="6">
        <v>1034</v>
      </c>
      <c r="B1035" s="7" t="s">
        <v>2571</v>
      </c>
      <c r="C1035" s="7" t="s">
        <v>1232</v>
      </c>
      <c r="D1035" s="7" t="s">
        <v>2572</v>
      </c>
      <c r="E1035" s="7" t="s">
        <v>2573</v>
      </c>
      <c r="F1035" s="8" t="s">
        <v>14</v>
      </c>
      <c r="G1035" s="7" t="s">
        <v>43</v>
      </c>
      <c r="H1035" s="9" t="s">
        <v>2574</v>
      </c>
      <c r="I1035" s="9" t="s">
        <v>2575</v>
      </c>
      <c r="J1035" s="20">
        <v>22162987</v>
      </c>
      <c r="K1035" s="24">
        <f>SUM(J1035:J1040)</f>
        <v>75181909</v>
      </c>
      <c r="L1035" s="31">
        <f t="shared" si="17"/>
        <v>0.29479149033047297</v>
      </c>
    </row>
    <row r="1036" spans="1:12" ht="30" x14ac:dyDescent="0.25">
      <c r="A1036" s="6">
        <v>1035</v>
      </c>
      <c r="B1036" s="7" t="s">
        <v>2571</v>
      </c>
      <c r="C1036" s="7" t="s">
        <v>1232</v>
      </c>
      <c r="D1036" s="7" t="s">
        <v>2572</v>
      </c>
      <c r="E1036" s="7" t="s">
        <v>2573</v>
      </c>
      <c r="F1036" s="8" t="s">
        <v>14</v>
      </c>
      <c r="G1036" s="7" t="s">
        <v>167</v>
      </c>
      <c r="H1036" s="9" t="s">
        <v>2576</v>
      </c>
      <c r="I1036" s="9" t="s">
        <v>2577</v>
      </c>
      <c r="J1036" s="20">
        <v>18405399</v>
      </c>
      <c r="K1036" s="24">
        <f>K1035</f>
        <v>75181909</v>
      </c>
      <c r="L1036" s="31">
        <f t="shared" si="17"/>
        <v>0.24481154103176603</v>
      </c>
    </row>
    <row r="1037" spans="1:12" ht="30" x14ac:dyDescent="0.25">
      <c r="A1037" s="6">
        <v>1036</v>
      </c>
      <c r="B1037" s="7" t="s">
        <v>2571</v>
      </c>
      <c r="C1037" s="7" t="s">
        <v>1232</v>
      </c>
      <c r="D1037" s="7" t="s">
        <v>2572</v>
      </c>
      <c r="E1037" s="7" t="s">
        <v>2573</v>
      </c>
      <c r="F1037" s="8" t="s">
        <v>14</v>
      </c>
      <c r="G1037" s="7" t="s">
        <v>1441</v>
      </c>
      <c r="H1037" s="9" t="s">
        <v>2578</v>
      </c>
      <c r="I1037" s="9" t="s">
        <v>2579</v>
      </c>
      <c r="J1037" s="20">
        <v>13387757</v>
      </c>
      <c r="K1037" s="24">
        <f>K1036</f>
        <v>75181909</v>
      </c>
      <c r="L1037" s="31">
        <f t="shared" si="17"/>
        <v>0.17807152249885008</v>
      </c>
    </row>
    <row r="1038" spans="1:12" ht="30" x14ac:dyDescent="0.25">
      <c r="A1038" s="6">
        <v>1037</v>
      </c>
      <c r="B1038" s="7" t="s">
        <v>2571</v>
      </c>
      <c r="C1038" s="7" t="s">
        <v>1232</v>
      </c>
      <c r="D1038" s="7" t="s">
        <v>2572</v>
      </c>
      <c r="E1038" s="7" t="s">
        <v>2573</v>
      </c>
      <c r="F1038" s="8" t="s">
        <v>14</v>
      </c>
      <c r="G1038" s="7" t="s">
        <v>68</v>
      </c>
      <c r="H1038" s="9" t="s">
        <v>2580</v>
      </c>
      <c r="I1038" s="9" t="s">
        <v>2581</v>
      </c>
      <c r="J1038" s="20">
        <v>12560287</v>
      </c>
      <c r="K1038" s="24">
        <f>K1037</f>
        <v>75181909</v>
      </c>
      <c r="L1038" s="31">
        <f t="shared" si="17"/>
        <v>0.16706528428268561</v>
      </c>
    </row>
    <row r="1039" spans="1:12" ht="30" x14ac:dyDescent="0.25">
      <c r="A1039" s="6">
        <v>1038</v>
      </c>
      <c r="B1039" s="7" t="s">
        <v>2571</v>
      </c>
      <c r="C1039" s="7" t="s">
        <v>1232</v>
      </c>
      <c r="D1039" s="7" t="s">
        <v>2572</v>
      </c>
      <c r="E1039" s="7" t="s">
        <v>2573</v>
      </c>
      <c r="F1039" s="8" t="s">
        <v>14</v>
      </c>
      <c r="G1039" s="7" t="s">
        <v>37</v>
      </c>
      <c r="H1039" s="9" t="s">
        <v>2582</v>
      </c>
      <c r="I1039" s="9" t="s">
        <v>2583</v>
      </c>
      <c r="J1039" s="20">
        <v>3490711</v>
      </c>
      <c r="K1039" s="24">
        <f>K1038</f>
        <v>75181909</v>
      </c>
      <c r="L1039" s="31">
        <f t="shared" si="17"/>
        <v>4.6430199052274662E-2</v>
      </c>
    </row>
    <row r="1040" spans="1:12" ht="30" x14ac:dyDescent="0.25">
      <c r="A1040" s="6">
        <v>1039</v>
      </c>
      <c r="B1040" s="7" t="s">
        <v>2571</v>
      </c>
      <c r="C1040" s="7" t="s">
        <v>1232</v>
      </c>
      <c r="D1040" s="7" t="s">
        <v>2572</v>
      </c>
      <c r="E1040" s="7" t="s">
        <v>2573</v>
      </c>
      <c r="F1040" s="8" t="s">
        <v>14</v>
      </c>
      <c r="G1040" s="7" t="s">
        <v>31</v>
      </c>
      <c r="H1040" s="9" t="s">
        <v>2584</v>
      </c>
      <c r="I1040" s="9" t="s">
        <v>2585</v>
      </c>
      <c r="J1040" s="20">
        <v>5174768</v>
      </c>
      <c r="K1040" s="24">
        <f>K1039</f>
        <v>75181909</v>
      </c>
      <c r="L1040" s="31">
        <f t="shared" si="17"/>
        <v>6.8829962803950609E-2</v>
      </c>
    </row>
    <row r="1041" spans="1:12" x14ac:dyDescent="0.25">
      <c r="A1041" s="6">
        <v>1040</v>
      </c>
      <c r="B1041" s="7" t="s">
        <v>2586</v>
      </c>
      <c r="C1041" s="7" t="s">
        <v>2481</v>
      </c>
      <c r="D1041" s="7" t="s">
        <v>2587</v>
      </c>
      <c r="E1041" s="7" t="s">
        <v>2588</v>
      </c>
      <c r="F1041" s="8" t="s">
        <v>14</v>
      </c>
      <c r="G1041" s="7" t="s">
        <v>43</v>
      </c>
      <c r="H1041" s="9" t="s">
        <v>2589</v>
      </c>
      <c r="I1041" s="9" t="s">
        <v>2590</v>
      </c>
      <c r="J1041" s="20">
        <v>1822921686</v>
      </c>
      <c r="K1041" s="24">
        <f>SUM(J1041:J1046)</f>
        <v>4097124520</v>
      </c>
      <c r="L1041" s="31">
        <f t="shared" si="17"/>
        <v>0.44492708901119754</v>
      </c>
    </row>
    <row r="1042" spans="1:12" x14ac:dyDescent="0.25">
      <c r="A1042" s="6">
        <v>1041</v>
      </c>
      <c r="B1042" s="7" t="s">
        <v>2586</v>
      </c>
      <c r="C1042" s="7" t="s">
        <v>2481</v>
      </c>
      <c r="D1042" s="7" t="s">
        <v>2587</v>
      </c>
      <c r="E1042" s="7" t="s">
        <v>2588</v>
      </c>
      <c r="F1042" s="8" t="s">
        <v>14</v>
      </c>
      <c r="G1042" s="7" t="s">
        <v>68</v>
      </c>
      <c r="H1042" s="9" t="s">
        <v>2591</v>
      </c>
      <c r="I1042" s="9" t="s">
        <v>2592</v>
      </c>
      <c r="J1042" s="20">
        <v>708659130</v>
      </c>
      <c r="K1042" s="24">
        <f>K1041</f>
        <v>4097124520</v>
      </c>
      <c r="L1042" s="31">
        <f t="shared" si="17"/>
        <v>0.17296499692423309</v>
      </c>
    </row>
    <row r="1043" spans="1:12" x14ac:dyDescent="0.25">
      <c r="A1043" s="6">
        <v>1042</v>
      </c>
      <c r="B1043" s="7" t="s">
        <v>2586</v>
      </c>
      <c r="C1043" s="7" t="s">
        <v>2481</v>
      </c>
      <c r="D1043" s="7" t="s">
        <v>2587</v>
      </c>
      <c r="E1043" s="7" t="s">
        <v>2588</v>
      </c>
      <c r="F1043" s="8" t="s">
        <v>14</v>
      </c>
      <c r="G1043" s="7" t="s">
        <v>1682</v>
      </c>
      <c r="H1043" s="9" t="s">
        <v>2593</v>
      </c>
      <c r="I1043" s="9" t="s">
        <v>2594</v>
      </c>
      <c r="J1043" s="20">
        <v>509482447</v>
      </c>
      <c r="K1043" s="24">
        <f>K1042</f>
        <v>4097124520</v>
      </c>
      <c r="L1043" s="31">
        <f t="shared" si="17"/>
        <v>0.12435122352590836</v>
      </c>
    </row>
    <row r="1044" spans="1:12" x14ac:dyDescent="0.25">
      <c r="A1044" s="6">
        <v>1043</v>
      </c>
      <c r="B1044" s="7" t="s">
        <v>2586</v>
      </c>
      <c r="C1044" s="7" t="s">
        <v>2481</v>
      </c>
      <c r="D1044" s="7" t="s">
        <v>2587</v>
      </c>
      <c r="E1044" s="7" t="s">
        <v>2588</v>
      </c>
      <c r="F1044" s="8" t="s">
        <v>14</v>
      </c>
      <c r="G1044" s="7" t="s">
        <v>18</v>
      </c>
      <c r="H1044" s="9" t="s">
        <v>2595</v>
      </c>
      <c r="I1044" s="9" t="s">
        <v>2596</v>
      </c>
      <c r="J1044" s="20">
        <v>220194377</v>
      </c>
      <c r="K1044" s="24">
        <f>K1043</f>
        <v>4097124520</v>
      </c>
      <c r="L1044" s="31">
        <f t="shared" si="17"/>
        <v>5.374363798930866E-2</v>
      </c>
    </row>
    <row r="1045" spans="1:12" x14ac:dyDescent="0.25">
      <c r="A1045" s="6">
        <v>1044</v>
      </c>
      <c r="B1045" s="7" t="s">
        <v>2586</v>
      </c>
      <c r="C1045" s="7" t="s">
        <v>2481</v>
      </c>
      <c r="D1045" s="7" t="s">
        <v>2587</v>
      </c>
      <c r="E1045" s="7" t="s">
        <v>2588</v>
      </c>
      <c r="F1045" s="8" t="s">
        <v>14</v>
      </c>
      <c r="G1045" s="7" t="s">
        <v>37</v>
      </c>
      <c r="H1045" s="9" t="s">
        <v>2597</v>
      </c>
      <c r="I1045" s="9" t="s">
        <v>2598</v>
      </c>
      <c r="J1045" s="20">
        <v>140794657</v>
      </c>
      <c r="K1045" s="24">
        <f>K1044</f>
        <v>4097124520</v>
      </c>
      <c r="L1045" s="31">
        <f t="shared" si="17"/>
        <v>3.436426115748125E-2</v>
      </c>
    </row>
    <row r="1046" spans="1:12" x14ac:dyDescent="0.25">
      <c r="A1046" s="6">
        <v>1045</v>
      </c>
      <c r="B1046" s="7" t="s">
        <v>2586</v>
      </c>
      <c r="C1046" s="7" t="s">
        <v>2481</v>
      </c>
      <c r="D1046" s="7" t="s">
        <v>2587</v>
      </c>
      <c r="E1046" s="7" t="s">
        <v>2588</v>
      </c>
      <c r="F1046" s="1" t="s">
        <v>14</v>
      </c>
      <c r="G1046" s="7" t="s">
        <v>31</v>
      </c>
      <c r="H1046" s="9" t="s">
        <v>2599</v>
      </c>
      <c r="I1046" s="9" t="s">
        <v>2600</v>
      </c>
      <c r="J1046" s="20">
        <v>695072223</v>
      </c>
      <c r="K1046" s="24">
        <f>K1045</f>
        <v>4097124520</v>
      </c>
      <c r="L1046" s="31">
        <f t="shared" si="17"/>
        <v>0.16964879139187108</v>
      </c>
    </row>
    <row r="1047" spans="1:12" ht="30" x14ac:dyDescent="0.25">
      <c r="A1047" s="6">
        <v>1046</v>
      </c>
      <c r="B1047" s="7" t="s">
        <v>2601</v>
      </c>
      <c r="C1047" s="7" t="s">
        <v>1232</v>
      </c>
      <c r="D1047" s="7" t="s">
        <v>2602</v>
      </c>
      <c r="E1047" s="7" t="s">
        <v>2603</v>
      </c>
      <c r="F1047" s="1" t="s">
        <v>14</v>
      </c>
      <c r="G1047" s="7" t="s">
        <v>43</v>
      </c>
      <c r="H1047" s="9" t="s">
        <v>2604</v>
      </c>
      <c r="I1047" s="9" t="s">
        <v>2605</v>
      </c>
      <c r="J1047" s="20">
        <v>604908497</v>
      </c>
      <c r="K1047" s="24">
        <f>SUM(J1047:J1052)</f>
        <v>1983126870</v>
      </c>
      <c r="L1047" s="31">
        <f t="shared" si="17"/>
        <v>0.3050276339607057</v>
      </c>
    </row>
    <row r="1048" spans="1:12" ht="30" x14ac:dyDescent="0.25">
      <c r="A1048" s="6">
        <v>1047</v>
      </c>
      <c r="B1048" s="7" t="s">
        <v>2601</v>
      </c>
      <c r="C1048" s="7" t="s">
        <v>1232</v>
      </c>
      <c r="D1048" s="7" t="s">
        <v>2602</v>
      </c>
      <c r="E1048" s="7" t="s">
        <v>2603</v>
      </c>
      <c r="F1048" s="1" t="s">
        <v>14</v>
      </c>
      <c r="G1048" s="7" t="s">
        <v>77</v>
      </c>
      <c r="H1048" s="9" t="s">
        <v>2606</v>
      </c>
      <c r="I1048" s="9" t="s">
        <v>2607</v>
      </c>
      <c r="J1048" s="20">
        <v>389125940</v>
      </c>
      <c r="K1048" s="24">
        <f>K1047</f>
        <v>1983126870</v>
      </c>
      <c r="L1048" s="31">
        <f t="shared" si="17"/>
        <v>0.19621837910955239</v>
      </c>
    </row>
    <row r="1049" spans="1:12" ht="30" x14ac:dyDescent="0.25">
      <c r="A1049" s="6">
        <v>1048</v>
      </c>
      <c r="B1049" s="7" t="s">
        <v>2601</v>
      </c>
      <c r="C1049" s="7" t="s">
        <v>1232</v>
      </c>
      <c r="D1049" s="7" t="s">
        <v>2602</v>
      </c>
      <c r="E1049" s="7" t="s">
        <v>2603</v>
      </c>
      <c r="F1049" s="1" t="s">
        <v>14</v>
      </c>
      <c r="G1049" s="7" t="s">
        <v>1682</v>
      </c>
      <c r="H1049" s="9" t="s">
        <v>2608</v>
      </c>
      <c r="I1049" s="9" t="s">
        <v>2609</v>
      </c>
      <c r="J1049" s="20">
        <v>230369168</v>
      </c>
      <c r="K1049" s="24">
        <f>K1048</f>
        <v>1983126870</v>
      </c>
      <c r="L1049" s="31">
        <f t="shared" si="17"/>
        <v>0.1161646143194056</v>
      </c>
    </row>
    <row r="1050" spans="1:12" ht="30" x14ac:dyDescent="0.25">
      <c r="A1050" s="6">
        <v>1049</v>
      </c>
      <c r="B1050" s="7" t="s">
        <v>2601</v>
      </c>
      <c r="C1050" s="7" t="s">
        <v>1232</v>
      </c>
      <c r="D1050" s="7" t="s">
        <v>2602</v>
      </c>
      <c r="E1050" s="7" t="s">
        <v>2603</v>
      </c>
      <c r="F1050" s="1" t="s">
        <v>14</v>
      </c>
      <c r="G1050" s="7" t="s">
        <v>68</v>
      </c>
      <c r="H1050" s="9" t="s">
        <v>2610</v>
      </c>
      <c r="I1050" s="9" t="s">
        <v>2611</v>
      </c>
      <c r="J1050" s="20">
        <v>203005906</v>
      </c>
      <c r="K1050" s="24">
        <f>K1049</f>
        <v>1983126870</v>
      </c>
      <c r="L1050" s="31">
        <f t="shared" si="17"/>
        <v>0.10236657526605951</v>
      </c>
    </row>
    <row r="1051" spans="1:12" ht="30" x14ac:dyDescent="0.25">
      <c r="A1051" s="6">
        <v>1050</v>
      </c>
      <c r="B1051" s="7" t="s">
        <v>2601</v>
      </c>
      <c r="C1051" s="7" t="s">
        <v>1232</v>
      </c>
      <c r="D1051" s="7" t="s">
        <v>2602</v>
      </c>
      <c r="E1051" s="7" t="s">
        <v>2603</v>
      </c>
      <c r="F1051" s="1" t="s">
        <v>14</v>
      </c>
      <c r="G1051" s="7" t="s">
        <v>37</v>
      </c>
      <c r="H1051" s="9" t="s">
        <v>2612</v>
      </c>
      <c r="I1051" s="9" t="s">
        <v>2613</v>
      </c>
      <c r="J1051" s="20">
        <v>85375215</v>
      </c>
      <c r="K1051" s="24">
        <f>K1050</f>
        <v>1983126870</v>
      </c>
      <c r="L1051" s="31">
        <f t="shared" si="17"/>
        <v>4.3050808443738146E-2</v>
      </c>
    </row>
    <row r="1052" spans="1:12" ht="30" x14ac:dyDescent="0.25">
      <c r="A1052" s="6">
        <v>1051</v>
      </c>
      <c r="B1052" s="7" t="s">
        <v>2601</v>
      </c>
      <c r="C1052" s="7" t="s">
        <v>1232</v>
      </c>
      <c r="D1052" s="7" t="s">
        <v>2602</v>
      </c>
      <c r="E1052" s="7" t="s">
        <v>2603</v>
      </c>
      <c r="F1052" s="1" t="s">
        <v>14</v>
      </c>
      <c r="G1052" s="7" t="s">
        <v>31</v>
      </c>
      <c r="H1052" s="9" t="s">
        <v>2614</v>
      </c>
      <c r="I1052" s="9" t="s">
        <v>2615</v>
      </c>
      <c r="J1052" s="20">
        <v>470342144</v>
      </c>
      <c r="K1052" s="24">
        <f>K1051</f>
        <v>1983126870</v>
      </c>
      <c r="L1052" s="31">
        <f t="shared" si="17"/>
        <v>0.23717198890053867</v>
      </c>
    </row>
    <row r="1053" spans="1:12" ht="30" x14ac:dyDescent="0.25">
      <c r="A1053" s="6">
        <v>1052</v>
      </c>
      <c r="B1053" s="7" t="s">
        <v>2616</v>
      </c>
      <c r="C1053" s="7" t="s">
        <v>1232</v>
      </c>
      <c r="D1053" s="7" t="s">
        <v>2617</v>
      </c>
      <c r="E1053" s="7" t="s">
        <v>2618</v>
      </c>
      <c r="F1053" s="1" t="s">
        <v>14</v>
      </c>
      <c r="G1053" s="7" t="s">
        <v>43</v>
      </c>
      <c r="H1053" s="9" t="s">
        <v>2619</v>
      </c>
      <c r="I1053" s="9" t="s">
        <v>2620</v>
      </c>
      <c r="J1053" s="20">
        <v>59006941</v>
      </c>
      <c r="K1053" s="24">
        <f>SUM(J1053:J1058)</f>
        <v>257067904</v>
      </c>
      <c r="L1053" s="31">
        <f t="shared" si="17"/>
        <v>0.22953834407892476</v>
      </c>
    </row>
    <row r="1054" spans="1:12" ht="30" x14ac:dyDescent="0.25">
      <c r="A1054" s="6">
        <v>1053</v>
      </c>
      <c r="B1054" s="7" t="s">
        <v>2616</v>
      </c>
      <c r="C1054" s="7" t="s">
        <v>1232</v>
      </c>
      <c r="D1054" s="7" t="s">
        <v>2617</v>
      </c>
      <c r="E1054" s="7" t="s">
        <v>2618</v>
      </c>
      <c r="F1054" s="1" t="s">
        <v>14</v>
      </c>
      <c r="G1054" s="7" t="s">
        <v>18</v>
      </c>
      <c r="H1054" s="9" t="s">
        <v>2621</v>
      </c>
      <c r="I1054" s="9" t="s">
        <v>2622</v>
      </c>
      <c r="J1054" s="20">
        <v>49234285</v>
      </c>
      <c r="K1054" s="24">
        <f>K1053</f>
        <v>257067904</v>
      </c>
      <c r="L1054" s="31">
        <f t="shared" si="17"/>
        <v>0.1915224897154022</v>
      </c>
    </row>
    <row r="1055" spans="1:12" ht="30" x14ac:dyDescent="0.25">
      <c r="A1055" s="6">
        <v>1054</v>
      </c>
      <c r="B1055" s="7" t="s">
        <v>2616</v>
      </c>
      <c r="C1055" s="7" t="s">
        <v>1232</v>
      </c>
      <c r="D1055" s="7" t="s">
        <v>2617</v>
      </c>
      <c r="E1055" s="7" t="s">
        <v>2618</v>
      </c>
      <c r="F1055" s="1" t="s">
        <v>14</v>
      </c>
      <c r="G1055" s="7" t="s">
        <v>97</v>
      </c>
      <c r="H1055" s="9" t="s">
        <v>2623</v>
      </c>
      <c r="I1055" s="9" t="s">
        <v>2624</v>
      </c>
      <c r="J1055" s="20">
        <v>48104906</v>
      </c>
      <c r="K1055" s="24">
        <f>K1054</f>
        <v>257067904</v>
      </c>
      <c r="L1055" s="31">
        <f t="shared" si="17"/>
        <v>0.18712917968942555</v>
      </c>
    </row>
    <row r="1056" spans="1:12" ht="30" x14ac:dyDescent="0.25">
      <c r="A1056" s="6">
        <v>1055</v>
      </c>
      <c r="B1056" s="7" t="s">
        <v>2616</v>
      </c>
      <c r="C1056" s="7" t="s">
        <v>1232</v>
      </c>
      <c r="D1056" s="7" t="s">
        <v>2617</v>
      </c>
      <c r="E1056" s="7" t="s">
        <v>2618</v>
      </c>
      <c r="F1056" s="1" t="s">
        <v>14</v>
      </c>
      <c r="G1056" s="7" t="s">
        <v>37</v>
      </c>
      <c r="H1056" s="9" t="s">
        <v>2625</v>
      </c>
      <c r="I1056" s="9" t="s">
        <v>2626</v>
      </c>
      <c r="J1056" s="20">
        <v>44520787</v>
      </c>
      <c r="K1056" s="24">
        <f>K1055</f>
        <v>257067904</v>
      </c>
      <c r="L1056" s="31">
        <f t="shared" si="17"/>
        <v>0.1731868751689826</v>
      </c>
    </row>
    <row r="1057" spans="1:12" ht="30" x14ac:dyDescent="0.25">
      <c r="A1057" s="6">
        <v>1056</v>
      </c>
      <c r="B1057" s="7" t="s">
        <v>2616</v>
      </c>
      <c r="C1057" s="7" t="s">
        <v>1232</v>
      </c>
      <c r="D1057" s="7" t="s">
        <v>2617</v>
      </c>
      <c r="E1057" s="7" t="s">
        <v>2618</v>
      </c>
      <c r="F1057" s="1" t="s">
        <v>14</v>
      </c>
      <c r="G1057" s="7" t="s">
        <v>48</v>
      </c>
      <c r="H1057" s="9" t="s">
        <v>2627</v>
      </c>
      <c r="I1057" s="9" t="s">
        <v>2628</v>
      </c>
      <c r="J1057" s="20">
        <v>9284218</v>
      </c>
      <c r="K1057" s="24">
        <f>K1056</f>
        <v>257067904</v>
      </c>
      <c r="L1057" s="31">
        <f t="shared" si="17"/>
        <v>3.6115819421782033E-2</v>
      </c>
    </row>
    <row r="1058" spans="1:12" ht="30" x14ac:dyDescent="0.25">
      <c r="A1058" s="6">
        <v>1057</v>
      </c>
      <c r="B1058" s="7" t="s">
        <v>2616</v>
      </c>
      <c r="C1058" s="7" t="s">
        <v>1232</v>
      </c>
      <c r="D1058" s="7" t="s">
        <v>2617</v>
      </c>
      <c r="E1058" s="7" t="s">
        <v>2618</v>
      </c>
      <c r="F1058" s="1" t="s">
        <v>14</v>
      </c>
      <c r="G1058" s="7" t="s">
        <v>31</v>
      </c>
      <c r="H1058" s="9" t="s">
        <v>2629</v>
      </c>
      <c r="I1058" s="9" t="s">
        <v>2630</v>
      </c>
      <c r="J1058" s="20">
        <v>46916767</v>
      </c>
      <c r="K1058" s="24">
        <f>K1057</f>
        <v>257067904</v>
      </c>
      <c r="L1058" s="31">
        <f t="shared" si="17"/>
        <v>0.18250729192548285</v>
      </c>
    </row>
    <row r="1059" spans="1:12" ht="30" x14ac:dyDescent="0.25">
      <c r="A1059" s="6">
        <v>1058</v>
      </c>
      <c r="B1059" s="12" t="s">
        <v>2631</v>
      </c>
      <c r="C1059" s="7" t="s">
        <v>2481</v>
      </c>
      <c r="D1059" s="7" t="s">
        <v>2632</v>
      </c>
      <c r="E1059" s="7" t="s">
        <v>2633</v>
      </c>
      <c r="F1059" s="1" t="s">
        <v>57</v>
      </c>
      <c r="G1059" s="7" t="s">
        <v>43</v>
      </c>
      <c r="H1059" s="11" t="s">
        <v>2634</v>
      </c>
      <c r="I1059" s="11" t="s">
        <v>2635</v>
      </c>
      <c r="J1059" s="21">
        <v>854235275</v>
      </c>
      <c r="K1059" s="24">
        <f>SUM(J1059:J1064)</f>
        <v>1823722121</v>
      </c>
      <c r="L1059" s="31">
        <f t="shared" si="17"/>
        <v>0.46840210203273613</v>
      </c>
    </row>
    <row r="1060" spans="1:12" ht="30" x14ac:dyDescent="0.25">
      <c r="A1060" s="6">
        <v>1059</v>
      </c>
      <c r="B1060" s="12" t="s">
        <v>2631</v>
      </c>
      <c r="C1060" s="7" t="s">
        <v>2481</v>
      </c>
      <c r="D1060" s="7" t="s">
        <v>2632</v>
      </c>
      <c r="E1060" s="7" t="s">
        <v>2633</v>
      </c>
      <c r="F1060" s="1" t="s">
        <v>57</v>
      </c>
      <c r="G1060" s="7" t="s">
        <v>97</v>
      </c>
      <c r="H1060" s="11" t="s">
        <v>2636</v>
      </c>
      <c r="I1060" s="11" t="s">
        <v>2637</v>
      </c>
      <c r="J1060" s="21">
        <v>178489406</v>
      </c>
      <c r="K1060" s="24">
        <f>K1059</f>
        <v>1823722121</v>
      </c>
      <c r="L1060" s="31">
        <f t="shared" si="17"/>
        <v>9.7870944232517756E-2</v>
      </c>
    </row>
    <row r="1061" spans="1:12" ht="30" x14ac:dyDescent="0.25">
      <c r="A1061" s="6">
        <v>1060</v>
      </c>
      <c r="B1061" s="12" t="s">
        <v>2631</v>
      </c>
      <c r="C1061" s="7" t="s">
        <v>2481</v>
      </c>
      <c r="D1061" s="7" t="s">
        <v>2632</v>
      </c>
      <c r="E1061" s="7" t="s">
        <v>2633</v>
      </c>
      <c r="F1061" s="1" t="s">
        <v>57</v>
      </c>
      <c r="G1061" s="7" t="s">
        <v>86</v>
      </c>
      <c r="H1061" s="11" t="s">
        <v>2638</v>
      </c>
      <c r="I1061" s="11" t="s">
        <v>2639</v>
      </c>
      <c r="J1061" s="21">
        <v>113438081</v>
      </c>
      <c r="K1061" s="24">
        <f>K1060</f>
        <v>1823722121</v>
      </c>
      <c r="L1061" s="31">
        <f t="shared" si="17"/>
        <v>6.2201406504735816E-2</v>
      </c>
    </row>
    <row r="1062" spans="1:12" ht="30" x14ac:dyDescent="0.25">
      <c r="A1062" s="6">
        <v>1061</v>
      </c>
      <c r="B1062" s="12" t="s">
        <v>2631</v>
      </c>
      <c r="C1062" s="7" t="s">
        <v>2481</v>
      </c>
      <c r="D1062" s="7" t="s">
        <v>2632</v>
      </c>
      <c r="E1062" s="7" t="s">
        <v>2633</v>
      </c>
      <c r="F1062" s="1" t="s">
        <v>57</v>
      </c>
      <c r="G1062" s="7" t="s">
        <v>37</v>
      </c>
      <c r="H1062" s="11" t="s">
        <v>2640</v>
      </c>
      <c r="I1062" s="11" t="s">
        <v>2641</v>
      </c>
      <c r="J1062" s="21">
        <v>69485458</v>
      </c>
      <c r="K1062" s="24">
        <f>K1061</f>
        <v>1823722121</v>
      </c>
      <c r="L1062" s="31">
        <f t="shared" si="17"/>
        <v>3.8100902105579058E-2</v>
      </c>
    </row>
    <row r="1063" spans="1:12" ht="30" x14ac:dyDescent="0.25">
      <c r="A1063" s="6">
        <v>1062</v>
      </c>
      <c r="B1063" s="12" t="s">
        <v>2631</v>
      </c>
      <c r="C1063" s="7" t="s">
        <v>2481</v>
      </c>
      <c r="D1063" s="7" t="s">
        <v>2632</v>
      </c>
      <c r="E1063" s="7" t="s">
        <v>2633</v>
      </c>
      <c r="F1063" s="1" t="s">
        <v>57</v>
      </c>
      <c r="G1063" s="7" t="s">
        <v>1682</v>
      </c>
      <c r="H1063" s="11" t="s">
        <v>2642</v>
      </c>
      <c r="I1063" s="11" t="s">
        <v>2643</v>
      </c>
      <c r="J1063" s="21">
        <v>68079239</v>
      </c>
      <c r="K1063" s="24">
        <f>K1062</f>
        <v>1823722121</v>
      </c>
      <c r="L1063" s="31">
        <f t="shared" si="17"/>
        <v>3.7329831236937658E-2</v>
      </c>
    </row>
    <row r="1064" spans="1:12" ht="30" x14ac:dyDescent="0.25">
      <c r="A1064" s="6">
        <v>1063</v>
      </c>
      <c r="B1064" s="12" t="s">
        <v>2631</v>
      </c>
      <c r="C1064" s="7" t="s">
        <v>2481</v>
      </c>
      <c r="D1064" s="7" t="s">
        <v>2632</v>
      </c>
      <c r="E1064" s="7" t="s">
        <v>2633</v>
      </c>
      <c r="F1064" s="1" t="s">
        <v>57</v>
      </c>
      <c r="G1064" s="7" t="s">
        <v>31</v>
      </c>
      <c r="H1064" s="11" t="s">
        <v>2644</v>
      </c>
      <c r="I1064" s="11" t="s">
        <v>2645</v>
      </c>
      <c r="J1064" s="21">
        <v>539994662</v>
      </c>
      <c r="K1064" s="24">
        <f>K1063</f>
        <v>1823722121</v>
      </c>
      <c r="L1064" s="31">
        <f t="shared" si="17"/>
        <v>0.29609481388749354</v>
      </c>
    </row>
    <row r="1065" spans="1:12" x14ac:dyDescent="0.25">
      <c r="A1065" s="6">
        <v>1064</v>
      </c>
      <c r="B1065" s="12" t="s">
        <v>2646</v>
      </c>
      <c r="C1065" s="7" t="s">
        <v>1232</v>
      </c>
      <c r="D1065" s="7" t="s">
        <v>2647</v>
      </c>
      <c r="E1065" s="7" t="s">
        <v>2648</v>
      </c>
      <c r="F1065" s="1" t="s">
        <v>57</v>
      </c>
      <c r="G1065" s="7" t="s">
        <v>43</v>
      </c>
      <c r="H1065" s="11" t="s">
        <v>2649</v>
      </c>
      <c r="I1065" s="11" t="s">
        <v>2650</v>
      </c>
      <c r="J1065" s="21">
        <v>73739873</v>
      </c>
      <c r="K1065" s="24">
        <f>SUM(J1065:J1070)</f>
        <v>105812165</v>
      </c>
      <c r="L1065" s="31">
        <f t="shared" si="17"/>
        <v>0.69689409530558233</v>
      </c>
    </row>
    <row r="1066" spans="1:12" x14ac:dyDescent="0.25">
      <c r="A1066" s="6">
        <v>1065</v>
      </c>
      <c r="B1066" s="12" t="s">
        <v>2646</v>
      </c>
      <c r="C1066" s="7" t="s">
        <v>1232</v>
      </c>
      <c r="D1066" s="7" t="s">
        <v>2647</v>
      </c>
      <c r="E1066" s="7" t="s">
        <v>2648</v>
      </c>
      <c r="F1066" s="1" t="s">
        <v>57</v>
      </c>
      <c r="G1066" s="7" t="s">
        <v>97</v>
      </c>
      <c r="H1066" s="11" t="s">
        <v>2651</v>
      </c>
      <c r="I1066" s="11" t="s">
        <v>2652</v>
      </c>
      <c r="J1066" s="21">
        <v>21153472</v>
      </c>
      <c r="K1066" s="24">
        <f>K1065</f>
        <v>105812165</v>
      </c>
      <c r="L1066" s="31">
        <f t="shared" si="17"/>
        <v>0.19991531219496358</v>
      </c>
    </row>
    <row r="1067" spans="1:12" x14ac:dyDescent="0.25">
      <c r="A1067" s="6">
        <v>1066</v>
      </c>
      <c r="B1067" s="12" t="s">
        <v>2646</v>
      </c>
      <c r="C1067" s="7" t="s">
        <v>1232</v>
      </c>
      <c r="D1067" s="7" t="s">
        <v>2647</v>
      </c>
      <c r="E1067" s="7" t="s">
        <v>2648</v>
      </c>
      <c r="F1067" s="1" t="s">
        <v>57</v>
      </c>
      <c r="G1067" s="7" t="s">
        <v>24</v>
      </c>
      <c r="H1067" s="11" t="s">
        <v>2653</v>
      </c>
      <c r="I1067" s="11" t="s">
        <v>2654</v>
      </c>
      <c r="J1067" s="21">
        <v>3974801</v>
      </c>
      <c r="K1067" s="24">
        <f>K1066</f>
        <v>105812165</v>
      </c>
      <c r="L1067" s="31">
        <f t="shared" si="17"/>
        <v>3.7564688332385979E-2</v>
      </c>
    </row>
    <row r="1068" spans="1:12" x14ac:dyDescent="0.25">
      <c r="A1068" s="6">
        <v>1067</v>
      </c>
      <c r="B1068" s="12" t="s">
        <v>2646</v>
      </c>
      <c r="C1068" s="7" t="s">
        <v>1232</v>
      </c>
      <c r="D1068" s="7" t="s">
        <v>2647</v>
      </c>
      <c r="E1068" s="7" t="s">
        <v>2648</v>
      </c>
      <c r="F1068" s="1" t="s">
        <v>57</v>
      </c>
      <c r="G1068" s="7" t="s">
        <v>474</v>
      </c>
      <c r="H1068" s="11" t="s">
        <v>2655</v>
      </c>
      <c r="I1068" s="11" t="s">
        <v>2656</v>
      </c>
      <c r="J1068" s="21">
        <v>3160522</v>
      </c>
      <c r="K1068" s="24">
        <f>K1067</f>
        <v>105812165</v>
      </c>
      <c r="L1068" s="31">
        <f t="shared" si="17"/>
        <v>2.9869174305241747E-2</v>
      </c>
    </row>
    <row r="1069" spans="1:12" x14ac:dyDescent="0.25">
      <c r="A1069" s="6">
        <v>1068</v>
      </c>
      <c r="B1069" s="12" t="s">
        <v>2646</v>
      </c>
      <c r="C1069" s="7" t="s">
        <v>1232</v>
      </c>
      <c r="D1069" s="7" t="s">
        <v>2647</v>
      </c>
      <c r="E1069" s="7" t="s">
        <v>2648</v>
      </c>
      <c r="F1069" s="1" t="s">
        <v>57</v>
      </c>
      <c r="G1069" s="7" t="s">
        <v>285</v>
      </c>
      <c r="H1069" s="11" t="s">
        <v>2657</v>
      </c>
      <c r="I1069" s="11" t="s">
        <v>2658</v>
      </c>
      <c r="J1069" s="21">
        <v>1132227</v>
      </c>
      <c r="K1069" s="24">
        <f>K1068</f>
        <v>105812165</v>
      </c>
      <c r="L1069" s="31">
        <f t="shared" si="17"/>
        <v>1.0700348112147597E-2</v>
      </c>
    </row>
    <row r="1070" spans="1:12" x14ac:dyDescent="0.25">
      <c r="A1070" s="6">
        <v>1069</v>
      </c>
      <c r="B1070" s="12" t="s">
        <v>2646</v>
      </c>
      <c r="C1070" s="7" t="s">
        <v>1232</v>
      </c>
      <c r="D1070" s="7" t="s">
        <v>2647</v>
      </c>
      <c r="E1070" s="7" t="s">
        <v>2648</v>
      </c>
      <c r="F1070" s="1" t="s">
        <v>57</v>
      </c>
      <c r="G1070" s="7" t="s">
        <v>31</v>
      </c>
      <c r="H1070" s="11" t="s">
        <v>2659</v>
      </c>
      <c r="I1070" s="11" t="s">
        <v>2660</v>
      </c>
      <c r="J1070" s="21">
        <v>2651270</v>
      </c>
      <c r="K1070" s="24">
        <f>K1069</f>
        <v>105812165</v>
      </c>
      <c r="L1070" s="31">
        <f t="shared" si="17"/>
        <v>2.5056381749678783E-2</v>
      </c>
    </row>
    <row r="1071" spans="1:12" x14ac:dyDescent="0.25">
      <c r="A1071" s="6">
        <v>1070</v>
      </c>
      <c r="B1071" s="12" t="s">
        <v>2661</v>
      </c>
      <c r="C1071" s="7" t="s">
        <v>1232</v>
      </c>
      <c r="D1071" s="7" t="s">
        <v>2662</v>
      </c>
      <c r="E1071" s="7" t="s">
        <v>2663</v>
      </c>
      <c r="F1071" s="1" t="s">
        <v>57</v>
      </c>
      <c r="G1071" s="7" t="s">
        <v>43</v>
      </c>
      <c r="H1071" s="11" t="s">
        <v>2664</v>
      </c>
      <c r="I1071" s="11" t="s">
        <v>2665</v>
      </c>
      <c r="J1071" s="21">
        <v>255544704</v>
      </c>
      <c r="K1071" s="24">
        <f>SUM(J1071:J1076)</f>
        <v>447975968</v>
      </c>
      <c r="L1071" s="31">
        <f t="shared" si="17"/>
        <v>0.57044288590052228</v>
      </c>
    </row>
    <row r="1072" spans="1:12" x14ac:dyDescent="0.25">
      <c r="A1072" s="6">
        <v>1071</v>
      </c>
      <c r="B1072" s="12" t="s">
        <v>2661</v>
      </c>
      <c r="C1072" s="7" t="s">
        <v>1232</v>
      </c>
      <c r="D1072" s="7" t="s">
        <v>2662</v>
      </c>
      <c r="E1072" s="7" t="s">
        <v>2663</v>
      </c>
      <c r="F1072" s="1" t="s">
        <v>57</v>
      </c>
      <c r="G1072" s="7" t="s">
        <v>97</v>
      </c>
      <c r="H1072" s="11" t="s">
        <v>2666</v>
      </c>
      <c r="I1072" s="11" t="s">
        <v>2667</v>
      </c>
      <c r="J1072" s="21">
        <v>64876647</v>
      </c>
      <c r="K1072" s="24">
        <f>K1071</f>
        <v>447975968</v>
      </c>
      <c r="L1072" s="31">
        <f t="shared" si="17"/>
        <v>0.144821712846882</v>
      </c>
    </row>
    <row r="1073" spans="1:12" x14ac:dyDescent="0.25">
      <c r="A1073" s="6">
        <v>1072</v>
      </c>
      <c r="B1073" s="12" t="s">
        <v>2661</v>
      </c>
      <c r="C1073" s="7" t="s">
        <v>1232</v>
      </c>
      <c r="D1073" s="7" t="s">
        <v>2662</v>
      </c>
      <c r="E1073" s="7" t="s">
        <v>2663</v>
      </c>
      <c r="F1073" s="1" t="s">
        <v>57</v>
      </c>
      <c r="G1073" s="7" t="s">
        <v>77</v>
      </c>
      <c r="H1073" s="11" t="s">
        <v>2668</v>
      </c>
      <c r="I1073" s="11" t="s">
        <v>2669</v>
      </c>
      <c r="J1073" s="21">
        <v>54815313</v>
      </c>
      <c r="K1073" s="24">
        <f>K1072</f>
        <v>447975968</v>
      </c>
      <c r="L1073" s="31">
        <f t="shared" si="17"/>
        <v>0.12236217323157834</v>
      </c>
    </row>
    <row r="1074" spans="1:12" x14ac:dyDescent="0.25">
      <c r="A1074" s="6">
        <v>1073</v>
      </c>
      <c r="B1074" s="12" t="s">
        <v>2661</v>
      </c>
      <c r="C1074" s="7" t="s">
        <v>1232</v>
      </c>
      <c r="D1074" s="7" t="s">
        <v>2662</v>
      </c>
      <c r="E1074" s="7" t="s">
        <v>2663</v>
      </c>
      <c r="F1074" s="1" t="s">
        <v>57</v>
      </c>
      <c r="G1074" s="7" t="s">
        <v>1349</v>
      </c>
      <c r="H1074" s="11" t="s">
        <v>2670</v>
      </c>
      <c r="I1074" s="11" t="s">
        <v>2671</v>
      </c>
      <c r="J1074" s="21">
        <v>22356880</v>
      </c>
      <c r="K1074" s="24">
        <f>K1073</f>
        <v>447975968</v>
      </c>
      <c r="L1074" s="31">
        <f t="shared" si="17"/>
        <v>4.9906427123340688E-2</v>
      </c>
    </row>
    <row r="1075" spans="1:12" x14ac:dyDescent="0.25">
      <c r="A1075" s="6">
        <v>1074</v>
      </c>
      <c r="B1075" s="12" t="s">
        <v>2661</v>
      </c>
      <c r="C1075" s="7" t="s">
        <v>1232</v>
      </c>
      <c r="D1075" s="7" t="s">
        <v>2662</v>
      </c>
      <c r="E1075" s="7" t="s">
        <v>2663</v>
      </c>
      <c r="F1075" s="1" t="s">
        <v>57</v>
      </c>
      <c r="G1075" s="7" t="s">
        <v>183</v>
      </c>
      <c r="H1075" s="11" t="s">
        <v>2672</v>
      </c>
      <c r="I1075" s="11" t="s">
        <v>2673</v>
      </c>
      <c r="J1075" s="21">
        <v>17893469</v>
      </c>
      <c r="K1075" s="24">
        <f>K1074</f>
        <v>447975968</v>
      </c>
      <c r="L1075" s="31">
        <f t="shared" si="17"/>
        <v>3.994292167029817E-2</v>
      </c>
    </row>
    <row r="1076" spans="1:12" x14ac:dyDescent="0.25">
      <c r="A1076" s="6">
        <v>1075</v>
      </c>
      <c r="B1076" s="12" t="s">
        <v>2661</v>
      </c>
      <c r="C1076" s="7" t="s">
        <v>1232</v>
      </c>
      <c r="D1076" s="7" t="s">
        <v>2662</v>
      </c>
      <c r="E1076" s="7" t="s">
        <v>2663</v>
      </c>
      <c r="F1076" s="1" t="s">
        <v>57</v>
      </c>
      <c r="G1076" s="7" t="s">
        <v>31</v>
      </c>
      <c r="H1076" s="11" t="s">
        <v>2674</v>
      </c>
      <c r="I1076" s="11" t="s">
        <v>2675</v>
      </c>
      <c r="J1076" s="21">
        <v>32488955</v>
      </c>
      <c r="K1076" s="24">
        <f>K1075</f>
        <v>447975968</v>
      </c>
      <c r="L1076" s="31">
        <f t="shared" si="17"/>
        <v>7.252387922737856E-2</v>
      </c>
    </row>
    <row r="1077" spans="1:12" ht="30" x14ac:dyDescent="0.25">
      <c r="A1077" s="6">
        <v>1076</v>
      </c>
      <c r="B1077" s="7" t="s">
        <v>2676</v>
      </c>
      <c r="C1077" s="7" t="s">
        <v>1232</v>
      </c>
      <c r="D1077" s="7" t="s">
        <v>2677</v>
      </c>
      <c r="E1077" s="7" t="s">
        <v>2678</v>
      </c>
      <c r="F1077" s="1" t="s">
        <v>14</v>
      </c>
      <c r="G1077" s="7" t="s">
        <v>68</v>
      </c>
      <c r="H1077" s="9" t="s">
        <v>2679</v>
      </c>
      <c r="I1077" s="9" t="s">
        <v>2680</v>
      </c>
      <c r="J1077" s="20">
        <v>528881180</v>
      </c>
      <c r="K1077" s="24">
        <f>SUM(J1077:J1082)</f>
        <v>1675614563</v>
      </c>
      <c r="L1077" s="31">
        <f t="shared" si="17"/>
        <v>0.31563415100254172</v>
      </c>
    </row>
    <row r="1078" spans="1:12" ht="30" x14ac:dyDescent="0.25">
      <c r="A1078" s="6">
        <v>1077</v>
      </c>
      <c r="B1078" s="7" t="s">
        <v>2676</v>
      </c>
      <c r="C1078" s="7" t="s">
        <v>1232</v>
      </c>
      <c r="D1078" s="7" t="s">
        <v>2677</v>
      </c>
      <c r="E1078" s="7" t="s">
        <v>2678</v>
      </c>
      <c r="F1078" s="1" t="s">
        <v>14</v>
      </c>
      <c r="G1078" s="7" t="s">
        <v>43</v>
      </c>
      <c r="H1078" s="9" t="s">
        <v>2681</v>
      </c>
      <c r="I1078" s="9" t="s">
        <v>2682</v>
      </c>
      <c r="J1078" s="20">
        <v>260592130</v>
      </c>
      <c r="K1078" s="24">
        <f>K1077</f>
        <v>1675614563</v>
      </c>
      <c r="L1078" s="31">
        <f t="shared" si="17"/>
        <v>0.1555203301249895</v>
      </c>
    </row>
    <row r="1079" spans="1:12" ht="30" x14ac:dyDescent="0.25">
      <c r="A1079" s="6">
        <v>1078</v>
      </c>
      <c r="B1079" s="7" t="s">
        <v>2676</v>
      </c>
      <c r="C1079" s="7" t="s">
        <v>1232</v>
      </c>
      <c r="D1079" s="7" t="s">
        <v>2677</v>
      </c>
      <c r="E1079" s="7" t="s">
        <v>2678</v>
      </c>
      <c r="F1079" s="1" t="s">
        <v>14</v>
      </c>
      <c r="G1079" s="7" t="s">
        <v>1696</v>
      </c>
      <c r="H1079" s="9" t="s">
        <v>2683</v>
      </c>
      <c r="I1079" s="9" t="s">
        <v>2684</v>
      </c>
      <c r="J1079" s="20">
        <v>157604958</v>
      </c>
      <c r="K1079" s="24">
        <f>K1078</f>
        <v>1675614563</v>
      </c>
      <c r="L1079" s="31">
        <f t="shared" si="17"/>
        <v>9.4058002049007022E-2</v>
      </c>
    </row>
    <row r="1080" spans="1:12" ht="30" x14ac:dyDescent="0.25">
      <c r="A1080" s="6">
        <v>1079</v>
      </c>
      <c r="B1080" s="7" t="s">
        <v>2676</v>
      </c>
      <c r="C1080" s="7" t="s">
        <v>1232</v>
      </c>
      <c r="D1080" s="7" t="s">
        <v>2677</v>
      </c>
      <c r="E1080" s="7" t="s">
        <v>2678</v>
      </c>
      <c r="F1080" s="1" t="s">
        <v>14</v>
      </c>
      <c r="G1080" s="7" t="s">
        <v>97</v>
      </c>
      <c r="H1080" s="9" t="s">
        <v>2685</v>
      </c>
      <c r="I1080" s="9" t="s">
        <v>2686</v>
      </c>
      <c r="J1080" s="20">
        <v>146746913</v>
      </c>
      <c r="K1080" s="24">
        <f>K1079</f>
        <v>1675614563</v>
      </c>
      <c r="L1080" s="31">
        <f t="shared" si="17"/>
        <v>8.7577964670625744E-2</v>
      </c>
    </row>
    <row r="1081" spans="1:12" ht="30" x14ac:dyDescent="0.25">
      <c r="A1081" s="6">
        <v>1080</v>
      </c>
      <c r="B1081" s="7" t="s">
        <v>2676</v>
      </c>
      <c r="C1081" s="7" t="s">
        <v>1232</v>
      </c>
      <c r="D1081" s="7" t="s">
        <v>2677</v>
      </c>
      <c r="E1081" s="7" t="s">
        <v>2678</v>
      </c>
      <c r="F1081" s="1" t="s">
        <v>14</v>
      </c>
      <c r="G1081" s="7" t="s">
        <v>1682</v>
      </c>
      <c r="H1081" s="9" t="s">
        <v>2687</v>
      </c>
      <c r="I1081" s="9" t="s">
        <v>2688</v>
      </c>
      <c r="J1081" s="20">
        <v>74999938</v>
      </c>
      <c r="K1081" s="24">
        <f>K1080</f>
        <v>1675614563</v>
      </c>
      <c r="L1081" s="31">
        <f t="shared" si="17"/>
        <v>4.4759659921862351E-2</v>
      </c>
    </row>
    <row r="1082" spans="1:12" ht="30" x14ac:dyDescent="0.25">
      <c r="A1082" s="6">
        <v>1081</v>
      </c>
      <c r="B1082" s="7" t="s">
        <v>2676</v>
      </c>
      <c r="C1082" s="7" t="s">
        <v>1232</v>
      </c>
      <c r="D1082" s="7" t="s">
        <v>2677</v>
      </c>
      <c r="E1082" s="7" t="s">
        <v>2678</v>
      </c>
      <c r="F1082" s="1" t="s">
        <v>14</v>
      </c>
      <c r="G1082" s="7" t="s">
        <v>31</v>
      </c>
      <c r="H1082" s="9" t="s">
        <v>2689</v>
      </c>
      <c r="I1082" s="9" t="s">
        <v>2690</v>
      </c>
      <c r="J1082" s="20">
        <v>506789444</v>
      </c>
      <c r="K1082" s="24">
        <f>K1081</f>
        <v>1675614563</v>
      </c>
      <c r="L1082" s="31">
        <f t="shared" si="17"/>
        <v>0.30244989223097363</v>
      </c>
    </row>
    <row r="1083" spans="1:12" ht="45" x14ac:dyDescent="0.25">
      <c r="A1083" s="6">
        <v>1082</v>
      </c>
      <c r="B1083" s="7" t="s">
        <v>2691</v>
      </c>
      <c r="C1083" s="7" t="s">
        <v>1232</v>
      </c>
      <c r="D1083" s="7" t="s">
        <v>2692</v>
      </c>
      <c r="E1083" s="7" t="s">
        <v>2693</v>
      </c>
      <c r="F1083" s="1" t="s">
        <v>14</v>
      </c>
      <c r="G1083" s="7" t="s">
        <v>43</v>
      </c>
      <c r="H1083" s="9" t="s">
        <v>2694</v>
      </c>
      <c r="I1083" s="9" t="s">
        <v>2695</v>
      </c>
      <c r="J1083" s="20">
        <v>2131329101</v>
      </c>
      <c r="K1083" s="24">
        <f>SUM(J1083:J1088)</f>
        <v>7195500197</v>
      </c>
      <c r="L1083" s="31">
        <f t="shared" si="17"/>
        <v>0.29620304949593484</v>
      </c>
    </row>
    <row r="1084" spans="1:12" ht="45" x14ac:dyDescent="0.25">
      <c r="A1084" s="6">
        <v>1083</v>
      </c>
      <c r="B1084" s="7" t="s">
        <v>2691</v>
      </c>
      <c r="C1084" s="7" t="s">
        <v>1232</v>
      </c>
      <c r="D1084" s="7" t="s">
        <v>2692</v>
      </c>
      <c r="E1084" s="7" t="s">
        <v>2693</v>
      </c>
      <c r="F1084" s="1" t="s">
        <v>14</v>
      </c>
      <c r="G1084" s="7" t="s">
        <v>97</v>
      </c>
      <c r="H1084" s="9" t="s">
        <v>2696</v>
      </c>
      <c r="I1084" s="9" t="s">
        <v>2697</v>
      </c>
      <c r="J1084" s="20">
        <v>806815847</v>
      </c>
      <c r="K1084" s="24">
        <f>K1083</f>
        <v>7195500197</v>
      </c>
      <c r="L1084" s="31">
        <f t="shared" si="17"/>
        <v>0.11212783335568298</v>
      </c>
    </row>
    <row r="1085" spans="1:12" ht="45" x14ac:dyDescent="0.25">
      <c r="A1085" s="6">
        <v>1084</v>
      </c>
      <c r="B1085" s="7" t="s">
        <v>2691</v>
      </c>
      <c r="C1085" s="7" t="s">
        <v>1232</v>
      </c>
      <c r="D1085" s="7" t="s">
        <v>2692</v>
      </c>
      <c r="E1085" s="7" t="s">
        <v>2693</v>
      </c>
      <c r="F1085" s="1" t="s">
        <v>14</v>
      </c>
      <c r="G1085" s="7" t="s">
        <v>1682</v>
      </c>
      <c r="H1085" s="9" t="s">
        <v>2698</v>
      </c>
      <c r="I1085" s="9" t="s">
        <v>2699</v>
      </c>
      <c r="J1085" s="20">
        <v>681829781</v>
      </c>
      <c r="K1085" s="24">
        <f>K1084</f>
        <v>7195500197</v>
      </c>
      <c r="L1085" s="31">
        <f t="shared" si="17"/>
        <v>9.4757801727845606E-2</v>
      </c>
    </row>
    <row r="1086" spans="1:12" ht="45" x14ac:dyDescent="0.25">
      <c r="A1086" s="6">
        <v>1085</v>
      </c>
      <c r="B1086" s="7" t="s">
        <v>2691</v>
      </c>
      <c r="C1086" s="7" t="s">
        <v>1232</v>
      </c>
      <c r="D1086" s="7" t="s">
        <v>2692</v>
      </c>
      <c r="E1086" s="7" t="s">
        <v>2693</v>
      </c>
      <c r="F1086" s="1" t="s">
        <v>14</v>
      </c>
      <c r="G1086" s="7" t="s">
        <v>1696</v>
      </c>
      <c r="H1086" s="9" t="s">
        <v>2700</v>
      </c>
      <c r="I1086" s="9" t="s">
        <v>2701</v>
      </c>
      <c r="J1086" s="20">
        <v>547347393</v>
      </c>
      <c r="K1086" s="24">
        <f>K1085</f>
        <v>7195500197</v>
      </c>
      <c r="L1086" s="31">
        <f t="shared" si="17"/>
        <v>7.606801167599217E-2</v>
      </c>
    </row>
    <row r="1087" spans="1:12" ht="45" x14ac:dyDescent="0.25">
      <c r="A1087" s="6">
        <v>1086</v>
      </c>
      <c r="B1087" s="7" t="s">
        <v>2691</v>
      </c>
      <c r="C1087" s="7" t="s">
        <v>1232</v>
      </c>
      <c r="D1087" s="7" t="s">
        <v>2692</v>
      </c>
      <c r="E1087" s="7" t="s">
        <v>2693</v>
      </c>
      <c r="F1087" s="1" t="s">
        <v>14</v>
      </c>
      <c r="G1087" s="7" t="s">
        <v>86</v>
      </c>
      <c r="H1087" s="9" t="s">
        <v>2702</v>
      </c>
      <c r="I1087" s="9" t="s">
        <v>2703</v>
      </c>
      <c r="J1087" s="20">
        <v>365774833</v>
      </c>
      <c r="K1087" s="24">
        <f>K1086</f>
        <v>7195500197</v>
      </c>
      <c r="L1087" s="31">
        <f t="shared" si="17"/>
        <v>5.0833829891701134E-2</v>
      </c>
    </row>
    <row r="1088" spans="1:12" ht="45" x14ac:dyDescent="0.25">
      <c r="A1088" s="6">
        <v>1087</v>
      </c>
      <c r="B1088" s="7" t="s">
        <v>2691</v>
      </c>
      <c r="C1088" s="7" t="s">
        <v>1232</v>
      </c>
      <c r="D1088" s="7" t="s">
        <v>2692</v>
      </c>
      <c r="E1088" s="7" t="s">
        <v>2693</v>
      </c>
      <c r="F1088" s="1" t="s">
        <v>14</v>
      </c>
      <c r="G1088" s="7" t="s">
        <v>31</v>
      </c>
      <c r="H1088" s="9" t="s">
        <v>2704</v>
      </c>
      <c r="I1088" s="9" t="s">
        <v>2705</v>
      </c>
      <c r="J1088" s="20">
        <v>2662403242</v>
      </c>
      <c r="K1088" s="24">
        <f>K1087</f>
        <v>7195500197</v>
      </c>
      <c r="L1088" s="31">
        <f t="shared" si="17"/>
        <v>0.37000947385284327</v>
      </c>
    </row>
    <row r="1089" spans="1:12" ht="120" x14ac:dyDescent="0.25">
      <c r="A1089" s="6">
        <v>1088</v>
      </c>
      <c r="B1089" s="7" t="s">
        <v>2706</v>
      </c>
      <c r="C1089" s="7" t="s">
        <v>2481</v>
      </c>
      <c r="D1089" s="7" t="s">
        <v>2707</v>
      </c>
      <c r="E1089" s="7" t="s">
        <v>2708</v>
      </c>
      <c r="F1089" s="1" t="s">
        <v>14</v>
      </c>
      <c r="G1089" s="7" t="s">
        <v>285</v>
      </c>
      <c r="H1089" s="9" t="s">
        <v>2709</v>
      </c>
      <c r="I1089" s="9" t="s">
        <v>2710</v>
      </c>
      <c r="J1089" s="20">
        <v>919514568</v>
      </c>
      <c r="K1089" s="24">
        <f>SUM(J1089:J1094)</f>
        <v>2697652653</v>
      </c>
      <c r="L1089" s="31">
        <f t="shared" si="17"/>
        <v>0.34085728827150086</v>
      </c>
    </row>
    <row r="1090" spans="1:12" ht="120" x14ac:dyDescent="0.25">
      <c r="A1090" s="6">
        <v>1089</v>
      </c>
      <c r="B1090" s="7" t="s">
        <v>2706</v>
      </c>
      <c r="C1090" s="7" t="s">
        <v>2481</v>
      </c>
      <c r="D1090" s="7" t="s">
        <v>2707</v>
      </c>
      <c r="E1090" s="7" t="s">
        <v>2708</v>
      </c>
      <c r="F1090" s="1" t="s">
        <v>14</v>
      </c>
      <c r="G1090" s="7" t="s">
        <v>37</v>
      </c>
      <c r="H1090" s="9" t="s">
        <v>2711</v>
      </c>
      <c r="I1090" s="9" t="s">
        <v>2712</v>
      </c>
      <c r="J1090" s="20">
        <v>449696746</v>
      </c>
      <c r="K1090" s="24">
        <f>K1089</f>
        <v>2697652653</v>
      </c>
      <c r="L1090" s="31">
        <f t="shared" si="17"/>
        <v>0.16669927668408391</v>
      </c>
    </row>
    <row r="1091" spans="1:12" ht="120" x14ac:dyDescent="0.25">
      <c r="A1091" s="6">
        <v>1090</v>
      </c>
      <c r="B1091" s="7" t="s">
        <v>2706</v>
      </c>
      <c r="C1091" s="7" t="s">
        <v>2481</v>
      </c>
      <c r="D1091" s="7" t="s">
        <v>2707</v>
      </c>
      <c r="E1091" s="7" t="s">
        <v>2708</v>
      </c>
      <c r="F1091" s="1" t="s">
        <v>14</v>
      </c>
      <c r="G1091" s="7" t="s">
        <v>43</v>
      </c>
      <c r="H1091" s="9" t="s">
        <v>2713</v>
      </c>
      <c r="I1091" s="9" t="s">
        <v>2714</v>
      </c>
      <c r="J1091" s="20">
        <v>413936879</v>
      </c>
      <c r="K1091" s="24">
        <f>K1090</f>
        <v>2697652653</v>
      </c>
      <c r="L1091" s="31">
        <f t="shared" si="17"/>
        <v>0.15344335696431116</v>
      </c>
    </row>
    <row r="1092" spans="1:12" ht="120" x14ac:dyDescent="0.25">
      <c r="A1092" s="6">
        <v>1091</v>
      </c>
      <c r="B1092" s="7" t="s">
        <v>2706</v>
      </c>
      <c r="C1092" s="7" t="s">
        <v>2481</v>
      </c>
      <c r="D1092" s="7" t="s">
        <v>2707</v>
      </c>
      <c r="E1092" s="7" t="s">
        <v>2708</v>
      </c>
      <c r="F1092" s="1" t="s">
        <v>14</v>
      </c>
      <c r="G1092" s="7" t="s">
        <v>539</v>
      </c>
      <c r="H1092" s="9" t="s">
        <v>2715</v>
      </c>
      <c r="I1092" s="9" t="s">
        <v>2716</v>
      </c>
      <c r="J1092" s="20">
        <v>256032376</v>
      </c>
      <c r="K1092" s="24">
        <f>K1091</f>
        <v>2697652653</v>
      </c>
      <c r="L1092" s="31">
        <f t="shared" si="17"/>
        <v>9.4909318927798969E-2</v>
      </c>
    </row>
    <row r="1093" spans="1:12" ht="120" x14ac:dyDescent="0.25">
      <c r="A1093" s="6">
        <v>1092</v>
      </c>
      <c r="B1093" s="7" t="s">
        <v>2706</v>
      </c>
      <c r="C1093" s="7" t="s">
        <v>2481</v>
      </c>
      <c r="D1093" s="7" t="s">
        <v>2707</v>
      </c>
      <c r="E1093" s="7" t="s">
        <v>2708</v>
      </c>
      <c r="F1093" s="1" t="s">
        <v>14</v>
      </c>
      <c r="G1093" s="7" t="s">
        <v>40</v>
      </c>
      <c r="H1093" s="9" t="s">
        <v>2717</v>
      </c>
      <c r="I1093" s="9" t="s">
        <v>2718</v>
      </c>
      <c r="J1093" s="20">
        <v>117454865</v>
      </c>
      <c r="K1093" s="24">
        <f>K1092</f>
        <v>2697652653</v>
      </c>
      <c r="L1093" s="31">
        <f t="shared" si="17"/>
        <v>4.3539654695492779E-2</v>
      </c>
    </row>
    <row r="1094" spans="1:12" ht="120" x14ac:dyDescent="0.25">
      <c r="A1094" s="6">
        <v>1093</v>
      </c>
      <c r="B1094" s="7" t="s">
        <v>2706</v>
      </c>
      <c r="C1094" s="7" t="s">
        <v>2481</v>
      </c>
      <c r="D1094" s="7" t="s">
        <v>2707</v>
      </c>
      <c r="E1094" s="7" t="s">
        <v>2708</v>
      </c>
      <c r="F1094" s="1" t="s">
        <v>14</v>
      </c>
      <c r="G1094" s="7" t="s">
        <v>31</v>
      </c>
      <c r="H1094" s="9" t="s">
        <v>2719</v>
      </c>
      <c r="I1094" s="9" t="s">
        <v>2720</v>
      </c>
      <c r="J1094" s="20">
        <v>541017219</v>
      </c>
      <c r="K1094" s="24">
        <f>K1093</f>
        <v>2697652653</v>
      </c>
      <c r="L1094" s="31">
        <f t="shared" si="17"/>
        <v>0.20055110445681237</v>
      </c>
    </row>
    <row r="1095" spans="1:12" ht="60" x14ac:dyDescent="0.25">
      <c r="A1095" s="6">
        <v>1094</v>
      </c>
      <c r="B1095" s="7" t="s">
        <v>2721</v>
      </c>
      <c r="C1095" s="7" t="s">
        <v>1434</v>
      </c>
      <c r="D1095" s="7" t="s">
        <v>2722</v>
      </c>
      <c r="E1095" s="7" t="s">
        <v>2723</v>
      </c>
      <c r="F1095" s="1" t="s">
        <v>14</v>
      </c>
      <c r="G1095" s="7" t="s">
        <v>183</v>
      </c>
      <c r="H1095" s="9" t="s">
        <v>2724</v>
      </c>
      <c r="I1095" s="9" t="s">
        <v>2725</v>
      </c>
      <c r="J1095" s="20">
        <v>46656875</v>
      </c>
      <c r="K1095" s="24">
        <f>SUM(J1095:J1100)</f>
        <v>175288927</v>
      </c>
      <c r="L1095" s="31">
        <f t="shared" ref="L1095:L1158" si="18">J1095/K1095</f>
        <v>0.26617126248938699</v>
      </c>
    </row>
    <row r="1096" spans="1:12" ht="60" x14ac:dyDescent="0.25">
      <c r="A1096" s="6">
        <v>1095</v>
      </c>
      <c r="B1096" s="7" t="s">
        <v>2721</v>
      </c>
      <c r="C1096" s="7" t="s">
        <v>1434</v>
      </c>
      <c r="D1096" s="7" t="s">
        <v>2722</v>
      </c>
      <c r="E1096" s="7" t="s">
        <v>2723</v>
      </c>
      <c r="F1096" s="1" t="s">
        <v>14</v>
      </c>
      <c r="G1096" s="7" t="s">
        <v>48</v>
      </c>
      <c r="H1096" s="9" t="s">
        <v>2726</v>
      </c>
      <c r="I1096" s="9" t="s">
        <v>2727</v>
      </c>
      <c r="J1096" s="20">
        <v>41648681</v>
      </c>
      <c r="K1096" s="24">
        <f>K1095</f>
        <v>175288927</v>
      </c>
      <c r="L1096" s="31">
        <f t="shared" si="18"/>
        <v>0.2376001822408326</v>
      </c>
    </row>
    <row r="1097" spans="1:12" ht="60" x14ac:dyDescent="0.25">
      <c r="A1097" s="6">
        <v>1096</v>
      </c>
      <c r="B1097" s="7" t="s">
        <v>2721</v>
      </c>
      <c r="C1097" s="7" t="s">
        <v>1434</v>
      </c>
      <c r="D1097" s="7" t="s">
        <v>2722</v>
      </c>
      <c r="E1097" s="7" t="s">
        <v>2723</v>
      </c>
      <c r="F1097" s="1" t="s">
        <v>14</v>
      </c>
      <c r="G1097" s="7" t="s">
        <v>97</v>
      </c>
      <c r="H1097" s="9" t="s">
        <v>2728</v>
      </c>
      <c r="I1097" s="9" t="s">
        <v>2729</v>
      </c>
      <c r="J1097" s="20">
        <v>19214693</v>
      </c>
      <c r="K1097" s="24">
        <f>K1096</f>
        <v>175288927</v>
      </c>
      <c r="L1097" s="31">
        <f t="shared" si="18"/>
        <v>0.10961726635476524</v>
      </c>
    </row>
    <row r="1098" spans="1:12" ht="60" x14ac:dyDescent="0.25">
      <c r="A1098" s="6">
        <v>1097</v>
      </c>
      <c r="B1098" s="7" t="s">
        <v>2721</v>
      </c>
      <c r="C1098" s="7" t="s">
        <v>1434</v>
      </c>
      <c r="D1098" s="7" t="s">
        <v>2722</v>
      </c>
      <c r="E1098" s="7" t="s">
        <v>2723</v>
      </c>
      <c r="F1098" s="1" t="s">
        <v>14</v>
      </c>
      <c r="G1098" s="7" t="s">
        <v>43</v>
      </c>
      <c r="H1098" s="9" t="s">
        <v>2730</v>
      </c>
      <c r="I1098" s="9" t="s">
        <v>2731</v>
      </c>
      <c r="J1098" s="20">
        <v>18100700</v>
      </c>
      <c r="K1098" s="24">
        <f>K1097</f>
        <v>175288927</v>
      </c>
      <c r="L1098" s="31">
        <f t="shared" si="18"/>
        <v>0.10326208454684647</v>
      </c>
    </row>
    <row r="1099" spans="1:12" ht="60" x14ac:dyDescent="0.25">
      <c r="A1099" s="6">
        <v>1098</v>
      </c>
      <c r="B1099" s="7" t="s">
        <v>2721</v>
      </c>
      <c r="C1099" s="7" t="s">
        <v>1434</v>
      </c>
      <c r="D1099" s="7" t="s">
        <v>2722</v>
      </c>
      <c r="E1099" s="7" t="s">
        <v>2723</v>
      </c>
      <c r="F1099" s="1" t="s">
        <v>14</v>
      </c>
      <c r="G1099" s="7" t="s">
        <v>1742</v>
      </c>
      <c r="H1099" s="9" t="s">
        <v>30</v>
      </c>
      <c r="I1099" s="9" t="s">
        <v>2732</v>
      </c>
      <c r="J1099" s="20">
        <v>17400698</v>
      </c>
      <c r="K1099" s="24">
        <f>K1098</f>
        <v>175288927</v>
      </c>
      <c r="L1099" s="31">
        <f t="shared" si="18"/>
        <v>9.926866629744388E-2</v>
      </c>
    </row>
    <row r="1100" spans="1:12" ht="60" x14ac:dyDescent="0.25">
      <c r="A1100" s="6">
        <v>1099</v>
      </c>
      <c r="B1100" s="7" t="s">
        <v>2721</v>
      </c>
      <c r="C1100" s="7" t="s">
        <v>1434</v>
      </c>
      <c r="D1100" s="7" t="s">
        <v>2722</v>
      </c>
      <c r="E1100" s="7" t="s">
        <v>2723</v>
      </c>
      <c r="F1100" s="1" t="s">
        <v>14</v>
      </c>
      <c r="G1100" s="7" t="s">
        <v>31</v>
      </c>
      <c r="H1100" s="9" t="s">
        <v>2733</v>
      </c>
      <c r="I1100" s="9" t="s">
        <v>2734</v>
      </c>
      <c r="J1100" s="20">
        <v>32267280</v>
      </c>
      <c r="K1100" s="24">
        <f>K1099</f>
        <v>175288927</v>
      </c>
      <c r="L1100" s="31">
        <f t="shared" si="18"/>
        <v>0.1840805380707248</v>
      </c>
    </row>
    <row r="1101" spans="1:12" ht="45" x14ac:dyDescent="0.25">
      <c r="A1101" s="6">
        <v>1100</v>
      </c>
      <c r="B1101" s="7" t="s">
        <v>2735</v>
      </c>
      <c r="C1101" s="7" t="s">
        <v>1434</v>
      </c>
      <c r="D1101" s="7" t="s">
        <v>2736</v>
      </c>
      <c r="E1101" s="7" t="s">
        <v>2737</v>
      </c>
      <c r="F1101" s="1" t="s">
        <v>14</v>
      </c>
      <c r="G1101" s="7" t="s">
        <v>18</v>
      </c>
      <c r="H1101" s="9" t="s">
        <v>2738</v>
      </c>
      <c r="I1101" s="9" t="s">
        <v>2739</v>
      </c>
      <c r="J1101" s="20">
        <v>15873779</v>
      </c>
      <c r="K1101" s="24">
        <f>SUM(J1101:J1106)</f>
        <v>57271550</v>
      </c>
      <c r="L1101" s="31">
        <f t="shared" si="18"/>
        <v>0.27716691795490084</v>
      </c>
    </row>
    <row r="1102" spans="1:12" ht="45" x14ac:dyDescent="0.25">
      <c r="A1102" s="6">
        <v>1101</v>
      </c>
      <c r="B1102" s="7" t="s">
        <v>2735</v>
      </c>
      <c r="C1102" s="7" t="s">
        <v>1434</v>
      </c>
      <c r="D1102" s="7" t="s">
        <v>2736</v>
      </c>
      <c r="E1102" s="7" t="s">
        <v>2737</v>
      </c>
      <c r="F1102" s="1" t="s">
        <v>14</v>
      </c>
      <c r="G1102" s="7" t="s">
        <v>48</v>
      </c>
      <c r="H1102" s="9" t="s">
        <v>2740</v>
      </c>
      <c r="I1102" s="9" t="s">
        <v>2741</v>
      </c>
      <c r="J1102" s="20">
        <v>9173514</v>
      </c>
      <c r="K1102" s="24">
        <f>K1101</f>
        <v>57271550</v>
      </c>
      <c r="L1102" s="31">
        <f t="shared" si="18"/>
        <v>0.16017575916838289</v>
      </c>
    </row>
    <row r="1103" spans="1:12" ht="45" x14ac:dyDescent="0.25">
      <c r="A1103" s="6">
        <v>1102</v>
      </c>
      <c r="B1103" s="7" t="s">
        <v>2735</v>
      </c>
      <c r="C1103" s="7" t="s">
        <v>1434</v>
      </c>
      <c r="D1103" s="7" t="s">
        <v>2736</v>
      </c>
      <c r="E1103" s="7" t="s">
        <v>2737</v>
      </c>
      <c r="F1103" s="1" t="s">
        <v>14</v>
      </c>
      <c r="G1103" s="7" t="s">
        <v>183</v>
      </c>
      <c r="H1103" s="9" t="s">
        <v>2742</v>
      </c>
      <c r="I1103" s="9" t="s">
        <v>2743</v>
      </c>
      <c r="J1103" s="20">
        <v>7876767</v>
      </c>
      <c r="K1103" s="24">
        <f>K1102</f>
        <v>57271550</v>
      </c>
      <c r="L1103" s="31">
        <f t="shared" si="18"/>
        <v>0.13753367946214132</v>
      </c>
    </row>
    <row r="1104" spans="1:12" ht="45" x14ac:dyDescent="0.25">
      <c r="A1104" s="6">
        <v>1103</v>
      </c>
      <c r="B1104" s="7" t="s">
        <v>2735</v>
      </c>
      <c r="C1104" s="7" t="s">
        <v>1434</v>
      </c>
      <c r="D1104" s="7" t="s">
        <v>2736</v>
      </c>
      <c r="E1104" s="7" t="s">
        <v>2737</v>
      </c>
      <c r="F1104" s="1" t="s">
        <v>14</v>
      </c>
      <c r="G1104" s="7" t="s">
        <v>97</v>
      </c>
      <c r="H1104" s="9" t="s">
        <v>2744</v>
      </c>
      <c r="I1104" s="9" t="s">
        <v>2745</v>
      </c>
      <c r="J1104" s="20">
        <v>5905005</v>
      </c>
      <c r="K1104" s="24">
        <f>K1103</f>
        <v>57271550</v>
      </c>
      <c r="L1104" s="31">
        <f t="shared" si="18"/>
        <v>0.10310538129315515</v>
      </c>
    </row>
    <row r="1105" spans="1:12" ht="45" x14ac:dyDescent="0.25">
      <c r="A1105" s="6">
        <v>1104</v>
      </c>
      <c r="B1105" s="7" t="s">
        <v>2735</v>
      </c>
      <c r="C1105" s="7" t="s">
        <v>1434</v>
      </c>
      <c r="D1105" s="7" t="s">
        <v>2736</v>
      </c>
      <c r="E1105" s="7" t="s">
        <v>2737</v>
      </c>
      <c r="F1105" s="1" t="s">
        <v>14</v>
      </c>
      <c r="G1105" s="7" t="s">
        <v>37</v>
      </c>
      <c r="H1105" s="9" t="s">
        <v>2746</v>
      </c>
      <c r="I1105" s="9" t="s">
        <v>2747</v>
      </c>
      <c r="J1105" s="20">
        <v>4127004</v>
      </c>
      <c r="K1105" s="24">
        <f>K1104</f>
        <v>57271550</v>
      </c>
      <c r="L1105" s="31">
        <f t="shared" si="18"/>
        <v>7.2060281239114357E-2</v>
      </c>
    </row>
    <row r="1106" spans="1:12" ht="45" x14ac:dyDescent="0.25">
      <c r="A1106" s="6">
        <v>1105</v>
      </c>
      <c r="B1106" s="7" t="s">
        <v>2735</v>
      </c>
      <c r="C1106" s="7" t="s">
        <v>1434</v>
      </c>
      <c r="D1106" s="7" t="s">
        <v>2736</v>
      </c>
      <c r="E1106" s="7" t="s">
        <v>2737</v>
      </c>
      <c r="F1106" s="1" t="s">
        <v>14</v>
      </c>
      <c r="G1106" s="7" t="s">
        <v>31</v>
      </c>
      <c r="H1106" s="9" t="s">
        <v>2748</v>
      </c>
      <c r="I1106" s="9" t="s">
        <v>2749</v>
      </c>
      <c r="J1106" s="20">
        <v>14315481</v>
      </c>
      <c r="K1106" s="24">
        <f>K1105</f>
        <v>57271550</v>
      </c>
      <c r="L1106" s="31">
        <f t="shared" si="18"/>
        <v>0.24995798088230545</v>
      </c>
    </row>
    <row r="1107" spans="1:12" x14ac:dyDescent="0.25">
      <c r="A1107" s="6">
        <v>1106</v>
      </c>
      <c r="B1107" s="7" t="s">
        <v>2750</v>
      </c>
      <c r="C1107" s="7" t="s">
        <v>1232</v>
      </c>
      <c r="D1107" s="7" t="s">
        <v>2751</v>
      </c>
      <c r="E1107" s="7" t="s">
        <v>2752</v>
      </c>
      <c r="F1107" s="1" t="s">
        <v>14</v>
      </c>
      <c r="G1107" s="7" t="s">
        <v>97</v>
      </c>
      <c r="H1107" s="9" t="s">
        <v>2753</v>
      </c>
      <c r="I1107" s="9" t="s">
        <v>2754</v>
      </c>
      <c r="J1107" s="20">
        <v>340891480</v>
      </c>
      <c r="K1107" s="24">
        <f>SUM(J1107:J1112)</f>
        <v>683319172</v>
      </c>
      <c r="L1107" s="31">
        <f t="shared" si="18"/>
        <v>0.4988759191436824</v>
      </c>
    </row>
    <row r="1108" spans="1:12" x14ac:dyDescent="0.25">
      <c r="A1108" s="6">
        <v>1107</v>
      </c>
      <c r="B1108" s="7" t="s">
        <v>2750</v>
      </c>
      <c r="C1108" s="7" t="s">
        <v>1232</v>
      </c>
      <c r="D1108" s="7" t="s">
        <v>2751</v>
      </c>
      <c r="E1108" s="7" t="s">
        <v>2752</v>
      </c>
      <c r="F1108" s="1" t="s">
        <v>14</v>
      </c>
      <c r="G1108" s="7" t="s">
        <v>77</v>
      </c>
      <c r="H1108" s="9" t="s">
        <v>2755</v>
      </c>
      <c r="I1108" s="9" t="s">
        <v>2756</v>
      </c>
      <c r="J1108" s="20">
        <v>107891853</v>
      </c>
      <c r="K1108" s="24">
        <f>K1107</f>
        <v>683319172</v>
      </c>
      <c r="L1108" s="31">
        <f t="shared" si="18"/>
        <v>0.15789378876083987</v>
      </c>
    </row>
    <row r="1109" spans="1:12" x14ac:dyDescent="0.25">
      <c r="A1109" s="6">
        <v>1108</v>
      </c>
      <c r="B1109" s="7" t="s">
        <v>2750</v>
      </c>
      <c r="C1109" s="7" t="s">
        <v>1232</v>
      </c>
      <c r="D1109" s="7" t="s">
        <v>2751</v>
      </c>
      <c r="E1109" s="7" t="s">
        <v>2752</v>
      </c>
      <c r="F1109" s="1" t="s">
        <v>14</v>
      </c>
      <c r="G1109" s="7" t="s">
        <v>349</v>
      </c>
      <c r="H1109" s="9" t="s">
        <v>2757</v>
      </c>
      <c r="I1109" s="9" t="s">
        <v>2758</v>
      </c>
      <c r="J1109" s="20">
        <v>99815066</v>
      </c>
      <c r="K1109" s="24">
        <f>K1108</f>
        <v>683319172</v>
      </c>
      <c r="L1109" s="31">
        <f t="shared" si="18"/>
        <v>0.14607385551301347</v>
      </c>
    </row>
    <row r="1110" spans="1:12" x14ac:dyDescent="0.25">
      <c r="A1110" s="6">
        <v>1109</v>
      </c>
      <c r="B1110" s="7" t="s">
        <v>2750</v>
      </c>
      <c r="C1110" s="7" t="s">
        <v>1232</v>
      </c>
      <c r="D1110" s="7" t="s">
        <v>2751</v>
      </c>
      <c r="E1110" s="7" t="s">
        <v>2752</v>
      </c>
      <c r="F1110" s="1" t="s">
        <v>14</v>
      </c>
      <c r="G1110" s="7" t="s">
        <v>37</v>
      </c>
      <c r="H1110" s="9" t="s">
        <v>2759</v>
      </c>
      <c r="I1110" s="9" t="s">
        <v>2760</v>
      </c>
      <c r="J1110" s="20">
        <v>48400275</v>
      </c>
      <c r="K1110" s="24">
        <f>K1109</f>
        <v>683319172</v>
      </c>
      <c r="L1110" s="31">
        <f t="shared" si="18"/>
        <v>7.0831138629313922E-2</v>
      </c>
    </row>
    <row r="1111" spans="1:12" x14ac:dyDescent="0.25">
      <c r="A1111" s="6">
        <v>1110</v>
      </c>
      <c r="B1111" s="7" t="s">
        <v>2750</v>
      </c>
      <c r="C1111" s="7" t="s">
        <v>1232</v>
      </c>
      <c r="D1111" s="7" t="s">
        <v>2751</v>
      </c>
      <c r="E1111" s="7" t="s">
        <v>2752</v>
      </c>
      <c r="F1111" s="1" t="s">
        <v>14</v>
      </c>
      <c r="G1111" s="7" t="s">
        <v>183</v>
      </c>
      <c r="H1111" s="9" t="s">
        <v>2761</v>
      </c>
      <c r="I1111" s="9" t="s">
        <v>2762</v>
      </c>
      <c r="J1111" s="20">
        <v>26011191</v>
      </c>
      <c r="K1111" s="24">
        <f>K1110</f>
        <v>683319172</v>
      </c>
      <c r="L1111" s="31">
        <f t="shared" si="18"/>
        <v>3.8065946435935798E-2</v>
      </c>
    </row>
    <row r="1112" spans="1:12" x14ac:dyDescent="0.25">
      <c r="A1112" s="6">
        <v>1111</v>
      </c>
      <c r="B1112" s="7" t="s">
        <v>2750</v>
      </c>
      <c r="C1112" s="7" t="s">
        <v>1232</v>
      </c>
      <c r="D1112" s="7" t="s">
        <v>2751</v>
      </c>
      <c r="E1112" s="7" t="s">
        <v>2752</v>
      </c>
      <c r="F1112" s="1" t="s">
        <v>14</v>
      </c>
      <c r="G1112" s="7" t="s">
        <v>31</v>
      </c>
      <c r="H1112" s="9" t="s">
        <v>2763</v>
      </c>
      <c r="I1112" s="9" t="s">
        <v>2764</v>
      </c>
      <c r="J1112" s="20">
        <v>60309307</v>
      </c>
      <c r="K1112" s="24">
        <f>K1111</f>
        <v>683319172</v>
      </c>
      <c r="L1112" s="31">
        <f t="shared" si="18"/>
        <v>8.8259351517214563E-2</v>
      </c>
    </row>
    <row r="1113" spans="1:12" ht="30" x14ac:dyDescent="0.25">
      <c r="A1113" s="6">
        <v>1112</v>
      </c>
      <c r="B1113" s="12" t="s">
        <v>2765</v>
      </c>
      <c r="C1113" s="7" t="s">
        <v>1232</v>
      </c>
      <c r="D1113" s="7" t="s">
        <v>2766</v>
      </c>
      <c r="E1113" s="7" t="s">
        <v>2767</v>
      </c>
      <c r="F1113" s="1" t="s">
        <v>57</v>
      </c>
      <c r="G1113" s="7" t="s">
        <v>97</v>
      </c>
      <c r="H1113" s="11" t="s">
        <v>2768</v>
      </c>
      <c r="I1113" s="11" t="s">
        <v>2769</v>
      </c>
      <c r="J1113" s="21">
        <v>590710012</v>
      </c>
      <c r="K1113" s="24">
        <f>SUM(J1113:J1118)</f>
        <v>1391016371</v>
      </c>
      <c r="L1113" s="31">
        <f t="shared" si="18"/>
        <v>0.42466071882054074</v>
      </c>
    </row>
    <row r="1114" spans="1:12" ht="30" x14ac:dyDescent="0.25">
      <c r="A1114" s="6">
        <v>1113</v>
      </c>
      <c r="B1114" s="12" t="s">
        <v>2765</v>
      </c>
      <c r="C1114" s="7" t="s">
        <v>1232</v>
      </c>
      <c r="D1114" s="7" t="s">
        <v>2766</v>
      </c>
      <c r="E1114" s="7" t="s">
        <v>2767</v>
      </c>
      <c r="F1114" s="1" t="s">
        <v>57</v>
      </c>
      <c r="G1114" s="7" t="s">
        <v>135</v>
      </c>
      <c r="H1114" s="11" t="s">
        <v>2770</v>
      </c>
      <c r="I1114" s="11" t="s">
        <v>2771</v>
      </c>
      <c r="J1114" s="21">
        <v>325926476</v>
      </c>
      <c r="K1114" s="24">
        <f>K1113</f>
        <v>1391016371</v>
      </c>
      <c r="L1114" s="31">
        <f t="shared" si="18"/>
        <v>0.23430815250987438</v>
      </c>
    </row>
    <row r="1115" spans="1:12" ht="30" x14ac:dyDescent="0.25">
      <c r="A1115" s="6">
        <v>1114</v>
      </c>
      <c r="B1115" s="12" t="s">
        <v>2765</v>
      </c>
      <c r="C1115" s="7" t="s">
        <v>1232</v>
      </c>
      <c r="D1115" s="7" t="s">
        <v>2766</v>
      </c>
      <c r="E1115" s="7" t="s">
        <v>2767</v>
      </c>
      <c r="F1115" s="1" t="s">
        <v>57</v>
      </c>
      <c r="G1115" s="7" t="s">
        <v>43</v>
      </c>
      <c r="H1115" s="11" t="s">
        <v>2772</v>
      </c>
      <c r="I1115" s="11" t="s">
        <v>2773</v>
      </c>
      <c r="J1115" s="21">
        <v>122570375</v>
      </c>
      <c r="K1115" s="24">
        <f>K1114</f>
        <v>1391016371</v>
      </c>
      <c r="L1115" s="31">
        <f t="shared" si="18"/>
        <v>8.8115695512544043E-2</v>
      </c>
    </row>
    <row r="1116" spans="1:12" ht="30" x14ac:dyDescent="0.25">
      <c r="A1116" s="6">
        <v>1115</v>
      </c>
      <c r="B1116" s="12" t="s">
        <v>2765</v>
      </c>
      <c r="C1116" s="7" t="s">
        <v>1232</v>
      </c>
      <c r="D1116" s="7" t="s">
        <v>2766</v>
      </c>
      <c r="E1116" s="7" t="s">
        <v>2767</v>
      </c>
      <c r="F1116" s="1" t="s">
        <v>57</v>
      </c>
      <c r="G1116" s="7" t="s">
        <v>183</v>
      </c>
      <c r="H1116" s="11" t="s">
        <v>2774</v>
      </c>
      <c r="I1116" s="11" t="s">
        <v>2775</v>
      </c>
      <c r="J1116" s="21">
        <v>94883607</v>
      </c>
      <c r="K1116" s="24">
        <f>K1115</f>
        <v>1391016371</v>
      </c>
      <c r="L1116" s="31">
        <f t="shared" si="18"/>
        <v>6.8211711219321083E-2</v>
      </c>
    </row>
    <row r="1117" spans="1:12" ht="30" x14ac:dyDescent="0.25">
      <c r="A1117" s="6">
        <v>1116</v>
      </c>
      <c r="B1117" s="12" t="s">
        <v>2765</v>
      </c>
      <c r="C1117" s="7" t="s">
        <v>1232</v>
      </c>
      <c r="D1117" s="7" t="s">
        <v>2766</v>
      </c>
      <c r="E1117" s="7" t="s">
        <v>2767</v>
      </c>
      <c r="F1117" s="1" t="s">
        <v>57</v>
      </c>
      <c r="G1117" s="7" t="s">
        <v>77</v>
      </c>
      <c r="H1117" s="11" t="s">
        <v>2776</v>
      </c>
      <c r="I1117" s="11" t="s">
        <v>2777</v>
      </c>
      <c r="J1117" s="21">
        <v>66074541</v>
      </c>
      <c r="K1117" s="24">
        <f>K1116</f>
        <v>1391016371</v>
      </c>
      <c r="L1117" s="31">
        <f t="shared" si="18"/>
        <v>4.7500908240568795E-2</v>
      </c>
    </row>
    <row r="1118" spans="1:12" ht="30" x14ac:dyDescent="0.25">
      <c r="A1118" s="6">
        <v>1117</v>
      </c>
      <c r="B1118" s="12" t="s">
        <v>2765</v>
      </c>
      <c r="C1118" s="7" t="s">
        <v>1232</v>
      </c>
      <c r="D1118" s="7" t="s">
        <v>2766</v>
      </c>
      <c r="E1118" s="7" t="s">
        <v>2767</v>
      </c>
      <c r="F1118" s="1" t="s">
        <v>57</v>
      </c>
      <c r="G1118" s="7" t="s">
        <v>31</v>
      </c>
      <c r="H1118" s="11" t="s">
        <v>2778</v>
      </c>
      <c r="I1118" s="11" t="s">
        <v>2779</v>
      </c>
      <c r="J1118" s="21">
        <v>190851360</v>
      </c>
      <c r="K1118" s="24">
        <f>K1117</f>
        <v>1391016371</v>
      </c>
      <c r="L1118" s="31">
        <f t="shared" si="18"/>
        <v>0.13720281369715095</v>
      </c>
    </row>
    <row r="1119" spans="1:12" x14ac:dyDescent="0.25">
      <c r="A1119" s="6">
        <v>1118</v>
      </c>
      <c r="B1119" s="12" t="s">
        <v>2780</v>
      </c>
      <c r="C1119" s="7" t="s">
        <v>1232</v>
      </c>
      <c r="D1119" s="7" t="s">
        <v>2781</v>
      </c>
      <c r="E1119" s="7" t="s">
        <v>2781</v>
      </c>
      <c r="F1119" s="1" t="s">
        <v>57</v>
      </c>
      <c r="G1119" s="7" t="s">
        <v>97</v>
      </c>
      <c r="H1119" s="11" t="s">
        <v>2782</v>
      </c>
      <c r="I1119" s="11" t="s">
        <v>2783</v>
      </c>
      <c r="J1119" s="21">
        <v>157557992</v>
      </c>
      <c r="K1119" s="24">
        <f>SUM(J1119:J1124)</f>
        <v>292058879</v>
      </c>
      <c r="L1119" s="31">
        <f t="shared" si="18"/>
        <v>0.53947338474855955</v>
      </c>
    </row>
    <row r="1120" spans="1:12" x14ac:dyDescent="0.25">
      <c r="A1120" s="6">
        <v>1119</v>
      </c>
      <c r="B1120" s="12" t="s">
        <v>2780</v>
      </c>
      <c r="C1120" s="7" t="s">
        <v>1232</v>
      </c>
      <c r="D1120" s="7" t="s">
        <v>2781</v>
      </c>
      <c r="E1120" s="7" t="s">
        <v>2781</v>
      </c>
      <c r="F1120" s="1" t="s">
        <v>57</v>
      </c>
      <c r="G1120" s="7" t="s">
        <v>167</v>
      </c>
      <c r="H1120" s="11" t="s">
        <v>2784</v>
      </c>
      <c r="I1120" s="11" t="s">
        <v>2785</v>
      </c>
      <c r="J1120" s="21">
        <v>44364493</v>
      </c>
      <c r="K1120" s="24">
        <f>K1119</f>
        <v>292058879</v>
      </c>
      <c r="L1120" s="31">
        <f t="shared" si="18"/>
        <v>0.15190256550974435</v>
      </c>
    </row>
    <row r="1121" spans="1:12" x14ac:dyDescent="0.25">
      <c r="A1121" s="6">
        <v>1120</v>
      </c>
      <c r="B1121" s="12" t="s">
        <v>2780</v>
      </c>
      <c r="C1121" s="7" t="s">
        <v>1232</v>
      </c>
      <c r="D1121" s="7" t="s">
        <v>2781</v>
      </c>
      <c r="E1121" s="7" t="s">
        <v>2781</v>
      </c>
      <c r="F1121" s="1" t="s">
        <v>57</v>
      </c>
      <c r="G1121" s="7" t="s">
        <v>77</v>
      </c>
      <c r="H1121" s="11" t="s">
        <v>2786</v>
      </c>
      <c r="I1121" s="11" t="s">
        <v>2787</v>
      </c>
      <c r="J1121" s="21">
        <v>14479265</v>
      </c>
      <c r="K1121" s="24">
        <f>K1120</f>
        <v>292058879</v>
      </c>
      <c r="L1121" s="31">
        <f t="shared" si="18"/>
        <v>4.9576527341255734E-2</v>
      </c>
    </row>
    <row r="1122" spans="1:12" x14ac:dyDescent="0.25">
      <c r="A1122" s="6">
        <v>1121</v>
      </c>
      <c r="B1122" s="12" t="s">
        <v>2780</v>
      </c>
      <c r="C1122" s="7" t="s">
        <v>1232</v>
      </c>
      <c r="D1122" s="7" t="s">
        <v>2781</v>
      </c>
      <c r="E1122" s="7" t="s">
        <v>2781</v>
      </c>
      <c r="F1122" s="1" t="s">
        <v>57</v>
      </c>
      <c r="G1122" s="7" t="s">
        <v>183</v>
      </c>
      <c r="H1122" s="11" t="s">
        <v>2788</v>
      </c>
      <c r="I1122" s="11" t="s">
        <v>2789</v>
      </c>
      <c r="J1122" s="21">
        <v>14418264</v>
      </c>
      <c r="K1122" s="24">
        <f>K1121</f>
        <v>292058879</v>
      </c>
      <c r="L1122" s="31">
        <f t="shared" si="18"/>
        <v>4.9367661922717986E-2</v>
      </c>
    </row>
    <row r="1123" spans="1:12" x14ac:dyDescent="0.25">
      <c r="A1123" s="6">
        <v>1122</v>
      </c>
      <c r="B1123" s="12" t="s">
        <v>2780</v>
      </c>
      <c r="C1123" s="7" t="s">
        <v>1232</v>
      </c>
      <c r="D1123" s="7" t="s">
        <v>2781</v>
      </c>
      <c r="E1123" s="7" t="s">
        <v>2781</v>
      </c>
      <c r="F1123" s="1" t="s">
        <v>57</v>
      </c>
      <c r="G1123" s="7" t="s">
        <v>43</v>
      </c>
      <c r="H1123" s="11" t="s">
        <v>2790</v>
      </c>
      <c r="I1123" s="11" t="s">
        <v>2791</v>
      </c>
      <c r="J1123" s="21">
        <v>14049177</v>
      </c>
      <c r="K1123" s="24">
        <f>K1122</f>
        <v>292058879</v>
      </c>
      <c r="L1123" s="31">
        <f t="shared" si="18"/>
        <v>4.8103920168782129E-2</v>
      </c>
    </row>
    <row r="1124" spans="1:12" x14ac:dyDescent="0.25">
      <c r="A1124" s="6">
        <v>1123</v>
      </c>
      <c r="B1124" s="12" t="s">
        <v>2780</v>
      </c>
      <c r="C1124" s="7" t="s">
        <v>1232</v>
      </c>
      <c r="D1124" s="7" t="s">
        <v>2781</v>
      </c>
      <c r="E1124" s="7" t="s">
        <v>2781</v>
      </c>
      <c r="F1124" s="1" t="s">
        <v>57</v>
      </c>
      <c r="G1124" s="7" t="s">
        <v>31</v>
      </c>
      <c r="H1124" s="11" t="s">
        <v>2792</v>
      </c>
      <c r="I1124" s="11" t="s">
        <v>2793</v>
      </c>
      <c r="J1124" s="21">
        <v>47189688</v>
      </c>
      <c r="K1124" s="24">
        <f>K1123</f>
        <v>292058879</v>
      </c>
      <c r="L1124" s="31">
        <f t="shared" si="18"/>
        <v>0.16157594030894024</v>
      </c>
    </row>
    <row r="1125" spans="1:12" x14ac:dyDescent="0.25">
      <c r="A1125" s="6">
        <v>1124</v>
      </c>
      <c r="B1125" s="12" t="s">
        <v>2794</v>
      </c>
      <c r="C1125" s="7" t="s">
        <v>1232</v>
      </c>
      <c r="D1125" s="7" t="s">
        <v>2795</v>
      </c>
      <c r="E1125" s="7" t="s">
        <v>2795</v>
      </c>
      <c r="F1125" s="1" t="s">
        <v>57</v>
      </c>
      <c r="G1125" s="7" t="s">
        <v>587</v>
      </c>
      <c r="H1125" s="11" t="s">
        <v>2796</v>
      </c>
      <c r="I1125" s="11" t="s">
        <v>2797</v>
      </c>
      <c r="J1125" s="21">
        <v>33376168</v>
      </c>
      <c r="K1125" s="24">
        <f>SUM(J1125:J1130)</f>
        <v>96679041</v>
      </c>
      <c r="L1125" s="31">
        <f t="shared" si="18"/>
        <v>0.34522651088357403</v>
      </c>
    </row>
    <row r="1126" spans="1:12" x14ac:dyDescent="0.25">
      <c r="A1126" s="6">
        <v>1125</v>
      </c>
      <c r="B1126" s="12" t="s">
        <v>2794</v>
      </c>
      <c r="C1126" s="7" t="s">
        <v>1232</v>
      </c>
      <c r="D1126" s="7" t="s">
        <v>2795</v>
      </c>
      <c r="E1126" s="7" t="s">
        <v>2795</v>
      </c>
      <c r="F1126" s="1" t="s">
        <v>57</v>
      </c>
      <c r="G1126" s="7" t="s">
        <v>97</v>
      </c>
      <c r="H1126" s="11" t="s">
        <v>2798</v>
      </c>
      <c r="I1126" s="11" t="s">
        <v>2799</v>
      </c>
      <c r="J1126" s="21">
        <v>21985890</v>
      </c>
      <c r="K1126" s="24">
        <f>K1125</f>
        <v>96679041</v>
      </c>
      <c r="L1126" s="31">
        <f t="shared" si="18"/>
        <v>0.22741113040208993</v>
      </c>
    </row>
    <row r="1127" spans="1:12" x14ac:dyDescent="0.25">
      <c r="A1127" s="6">
        <v>1126</v>
      </c>
      <c r="B1127" s="12" t="s">
        <v>2794</v>
      </c>
      <c r="C1127" s="7" t="s">
        <v>1232</v>
      </c>
      <c r="D1127" s="7" t="s">
        <v>2795</v>
      </c>
      <c r="E1127" s="7" t="s">
        <v>2795</v>
      </c>
      <c r="F1127" s="1" t="s">
        <v>57</v>
      </c>
      <c r="G1127" s="7" t="s">
        <v>183</v>
      </c>
      <c r="H1127" s="11" t="s">
        <v>2800</v>
      </c>
      <c r="I1127" s="11" t="s">
        <v>2801</v>
      </c>
      <c r="J1127" s="21">
        <v>13333539</v>
      </c>
      <c r="K1127" s="24">
        <f>K1126</f>
        <v>96679041</v>
      </c>
      <c r="L1127" s="31">
        <f t="shared" si="18"/>
        <v>0.13791550745729883</v>
      </c>
    </row>
    <row r="1128" spans="1:12" x14ac:dyDescent="0.25">
      <c r="A1128" s="6">
        <v>1127</v>
      </c>
      <c r="B1128" s="12" t="s">
        <v>2794</v>
      </c>
      <c r="C1128" s="7" t="s">
        <v>1232</v>
      </c>
      <c r="D1128" s="7" t="s">
        <v>2795</v>
      </c>
      <c r="E1128" s="7" t="s">
        <v>2795</v>
      </c>
      <c r="F1128" s="1" t="s">
        <v>57</v>
      </c>
      <c r="G1128" s="7" t="s">
        <v>77</v>
      </c>
      <c r="H1128" s="11" t="s">
        <v>2802</v>
      </c>
      <c r="I1128" s="11" t="s">
        <v>2803</v>
      </c>
      <c r="J1128" s="21">
        <v>10250968</v>
      </c>
      <c r="K1128" s="24">
        <f>K1127</f>
        <v>96679041</v>
      </c>
      <c r="L1128" s="31">
        <f t="shared" si="18"/>
        <v>0.10603092349664495</v>
      </c>
    </row>
    <row r="1129" spans="1:12" x14ac:dyDescent="0.25">
      <c r="A1129" s="6">
        <v>1128</v>
      </c>
      <c r="B1129" s="12" t="s">
        <v>2794</v>
      </c>
      <c r="C1129" s="7" t="s">
        <v>1232</v>
      </c>
      <c r="D1129" s="7" t="s">
        <v>2795</v>
      </c>
      <c r="E1129" s="7" t="s">
        <v>2795</v>
      </c>
      <c r="F1129" s="1" t="s">
        <v>57</v>
      </c>
      <c r="G1129" s="7" t="s">
        <v>167</v>
      </c>
      <c r="H1129" s="11" t="s">
        <v>2804</v>
      </c>
      <c r="I1129" s="11" t="s">
        <v>2805</v>
      </c>
      <c r="J1129" s="21">
        <v>8695293</v>
      </c>
      <c r="K1129" s="24">
        <f>K1128</f>
        <v>96679041</v>
      </c>
      <c r="L1129" s="31">
        <f t="shared" si="18"/>
        <v>8.9939793672549978E-2</v>
      </c>
    </row>
    <row r="1130" spans="1:12" x14ac:dyDescent="0.25">
      <c r="A1130" s="6">
        <v>1129</v>
      </c>
      <c r="B1130" s="12" t="s">
        <v>2794</v>
      </c>
      <c r="C1130" s="7" t="s">
        <v>1232</v>
      </c>
      <c r="D1130" s="7" t="s">
        <v>2795</v>
      </c>
      <c r="E1130" s="7" t="s">
        <v>2795</v>
      </c>
      <c r="F1130" s="1" t="s">
        <v>57</v>
      </c>
      <c r="G1130" s="7" t="s">
        <v>31</v>
      </c>
      <c r="H1130" s="11" t="s">
        <v>2806</v>
      </c>
      <c r="I1130" s="11" t="s">
        <v>2807</v>
      </c>
      <c r="J1130" s="21">
        <v>9037183</v>
      </c>
      <c r="K1130" s="24">
        <f>K1129</f>
        <v>96679041</v>
      </c>
      <c r="L1130" s="31">
        <f t="shared" si="18"/>
        <v>9.3476134087842264E-2</v>
      </c>
    </row>
    <row r="1131" spans="1:12" x14ac:dyDescent="0.25">
      <c r="A1131" s="6">
        <v>1130</v>
      </c>
      <c r="B1131" s="12" t="s">
        <v>2808</v>
      </c>
      <c r="C1131" s="7" t="s">
        <v>1232</v>
      </c>
      <c r="D1131" s="7" t="s">
        <v>2809</v>
      </c>
      <c r="E1131" s="7" t="s">
        <v>2810</v>
      </c>
      <c r="F1131" s="1" t="s">
        <v>57</v>
      </c>
      <c r="G1131" s="7" t="s">
        <v>37</v>
      </c>
      <c r="H1131" s="11" t="s">
        <v>2811</v>
      </c>
      <c r="I1131" s="11" t="s">
        <v>2812</v>
      </c>
      <c r="J1131" s="21">
        <v>174626805</v>
      </c>
      <c r="K1131" s="24">
        <f>SUM(J1131:J1136)</f>
        <v>898242144</v>
      </c>
      <c r="L1131" s="31">
        <f t="shared" si="18"/>
        <v>0.19440949878210123</v>
      </c>
    </row>
    <row r="1132" spans="1:12" x14ac:dyDescent="0.25">
      <c r="A1132" s="6">
        <v>1131</v>
      </c>
      <c r="B1132" s="12" t="s">
        <v>2808</v>
      </c>
      <c r="C1132" s="7" t="s">
        <v>1232</v>
      </c>
      <c r="D1132" s="7" t="s">
        <v>2809</v>
      </c>
      <c r="E1132" s="7" t="s">
        <v>2810</v>
      </c>
      <c r="F1132" s="1" t="s">
        <v>57</v>
      </c>
      <c r="G1132" s="7" t="s">
        <v>97</v>
      </c>
      <c r="H1132" s="11" t="s">
        <v>2813</v>
      </c>
      <c r="I1132" s="11" t="s">
        <v>2814</v>
      </c>
      <c r="J1132" s="21">
        <v>136284805</v>
      </c>
      <c r="K1132" s="24">
        <f>K1131</f>
        <v>898242144</v>
      </c>
      <c r="L1132" s="31">
        <f t="shared" si="18"/>
        <v>0.15172390419481363</v>
      </c>
    </row>
    <row r="1133" spans="1:12" x14ac:dyDescent="0.25">
      <c r="A1133" s="6">
        <v>1132</v>
      </c>
      <c r="B1133" s="12" t="s">
        <v>2808</v>
      </c>
      <c r="C1133" s="7" t="s">
        <v>1232</v>
      </c>
      <c r="D1133" s="7" t="s">
        <v>2809</v>
      </c>
      <c r="E1133" s="7" t="s">
        <v>2810</v>
      </c>
      <c r="F1133" s="1" t="s">
        <v>57</v>
      </c>
      <c r="G1133" s="7" t="s">
        <v>77</v>
      </c>
      <c r="H1133" s="11" t="s">
        <v>2815</v>
      </c>
      <c r="I1133" s="11" t="s">
        <v>2816</v>
      </c>
      <c r="J1133" s="21">
        <v>129970948</v>
      </c>
      <c r="K1133" s="24">
        <f>K1132</f>
        <v>898242144</v>
      </c>
      <c r="L1133" s="31">
        <f t="shared" si="18"/>
        <v>0.1446947784271409</v>
      </c>
    </row>
    <row r="1134" spans="1:12" x14ac:dyDescent="0.25">
      <c r="A1134" s="6">
        <v>1133</v>
      </c>
      <c r="B1134" s="12" t="s">
        <v>2808</v>
      </c>
      <c r="C1134" s="7" t="s">
        <v>1232</v>
      </c>
      <c r="D1134" s="7" t="s">
        <v>2809</v>
      </c>
      <c r="E1134" s="7" t="s">
        <v>2810</v>
      </c>
      <c r="F1134" s="1" t="s">
        <v>57</v>
      </c>
      <c r="G1134" s="7" t="s">
        <v>86</v>
      </c>
      <c r="H1134" s="11" t="s">
        <v>2817</v>
      </c>
      <c r="I1134" s="11" t="s">
        <v>2818</v>
      </c>
      <c r="J1134" s="21">
        <v>111223418</v>
      </c>
      <c r="K1134" s="24">
        <f>K1133</f>
        <v>898242144</v>
      </c>
      <c r="L1134" s="31">
        <f t="shared" si="18"/>
        <v>0.12382342416567799</v>
      </c>
    </row>
    <row r="1135" spans="1:12" x14ac:dyDescent="0.25">
      <c r="A1135" s="6">
        <v>1134</v>
      </c>
      <c r="B1135" s="12" t="s">
        <v>2808</v>
      </c>
      <c r="C1135" s="7" t="s">
        <v>1232</v>
      </c>
      <c r="D1135" s="7" t="s">
        <v>2809</v>
      </c>
      <c r="E1135" s="7" t="s">
        <v>2810</v>
      </c>
      <c r="F1135" s="1" t="s">
        <v>57</v>
      </c>
      <c r="G1135" s="7" t="s">
        <v>183</v>
      </c>
      <c r="H1135" s="11" t="s">
        <v>2819</v>
      </c>
      <c r="I1135" s="11" t="s">
        <v>2820</v>
      </c>
      <c r="J1135" s="21">
        <v>72718292</v>
      </c>
      <c r="K1135" s="24">
        <f>K1134</f>
        <v>898242144</v>
      </c>
      <c r="L1135" s="31">
        <f t="shared" si="18"/>
        <v>8.0956223759636917E-2</v>
      </c>
    </row>
    <row r="1136" spans="1:12" x14ac:dyDescent="0.25">
      <c r="A1136" s="6">
        <v>1135</v>
      </c>
      <c r="B1136" s="12" t="s">
        <v>2808</v>
      </c>
      <c r="C1136" s="7" t="s">
        <v>1232</v>
      </c>
      <c r="D1136" s="7" t="s">
        <v>2809</v>
      </c>
      <c r="E1136" s="7" t="s">
        <v>2810</v>
      </c>
      <c r="F1136" s="1" t="s">
        <v>57</v>
      </c>
      <c r="G1136" s="7" t="s">
        <v>31</v>
      </c>
      <c r="H1136" s="11" t="s">
        <v>2821</v>
      </c>
      <c r="I1136" s="11" t="s">
        <v>2822</v>
      </c>
      <c r="J1136" s="21">
        <v>273417876</v>
      </c>
      <c r="K1136" s="24">
        <f>K1135</f>
        <v>898242144</v>
      </c>
      <c r="L1136" s="31">
        <f t="shared" si="18"/>
        <v>0.30439217067062935</v>
      </c>
    </row>
    <row r="1137" spans="1:12" ht="30" x14ac:dyDescent="0.25">
      <c r="A1137" s="6">
        <v>1136</v>
      </c>
      <c r="B1137" s="7" t="s">
        <v>2823</v>
      </c>
      <c r="C1137" s="7" t="s">
        <v>1232</v>
      </c>
      <c r="D1137" s="7" t="s">
        <v>2824</v>
      </c>
      <c r="E1137" s="7" t="s">
        <v>2825</v>
      </c>
      <c r="F1137" s="1" t="s">
        <v>14</v>
      </c>
      <c r="G1137" s="7" t="s">
        <v>37</v>
      </c>
      <c r="H1137" s="9" t="s">
        <v>2826</v>
      </c>
      <c r="I1137" s="9" t="s">
        <v>2827</v>
      </c>
      <c r="J1137" s="20">
        <v>50720859</v>
      </c>
      <c r="K1137" s="24">
        <f>SUM(J1137:J1142)</f>
        <v>96272741</v>
      </c>
      <c r="L1137" s="31">
        <f t="shared" si="18"/>
        <v>0.52684548578501567</v>
      </c>
    </row>
    <row r="1138" spans="1:12" ht="30" x14ac:dyDescent="0.25">
      <c r="A1138" s="6">
        <v>1137</v>
      </c>
      <c r="B1138" s="7" t="s">
        <v>2823</v>
      </c>
      <c r="C1138" s="7" t="s">
        <v>1232</v>
      </c>
      <c r="D1138" s="7" t="s">
        <v>2824</v>
      </c>
      <c r="E1138" s="7" t="s">
        <v>2825</v>
      </c>
      <c r="F1138" s="1" t="s">
        <v>14</v>
      </c>
      <c r="G1138" s="7" t="s">
        <v>43</v>
      </c>
      <c r="H1138" s="9" t="s">
        <v>2828</v>
      </c>
      <c r="I1138" s="9" t="s">
        <v>2829</v>
      </c>
      <c r="J1138" s="20">
        <v>39488978</v>
      </c>
      <c r="K1138" s="24">
        <f>K1137</f>
        <v>96272741</v>
      </c>
      <c r="L1138" s="31">
        <f t="shared" si="18"/>
        <v>0.41017818325126942</v>
      </c>
    </row>
    <row r="1139" spans="1:12" ht="30" x14ac:dyDescent="0.25">
      <c r="A1139" s="6">
        <v>1138</v>
      </c>
      <c r="B1139" s="7" t="s">
        <v>2823</v>
      </c>
      <c r="C1139" s="7" t="s">
        <v>1232</v>
      </c>
      <c r="D1139" s="7" t="s">
        <v>2824</v>
      </c>
      <c r="E1139" s="7" t="s">
        <v>2825</v>
      </c>
      <c r="F1139" s="1" t="s">
        <v>14</v>
      </c>
      <c r="G1139" s="7" t="s">
        <v>1682</v>
      </c>
      <c r="H1139" s="9" t="s">
        <v>2830</v>
      </c>
      <c r="I1139" s="9" t="s">
        <v>2831</v>
      </c>
      <c r="J1139" s="20">
        <v>2820097</v>
      </c>
      <c r="K1139" s="24">
        <f>K1138</f>
        <v>96272741</v>
      </c>
      <c r="L1139" s="31">
        <f t="shared" si="18"/>
        <v>2.9292788080065156E-2</v>
      </c>
    </row>
    <row r="1140" spans="1:12" ht="30" x14ac:dyDescent="0.25">
      <c r="A1140" s="6">
        <v>1139</v>
      </c>
      <c r="B1140" s="7" t="s">
        <v>2823</v>
      </c>
      <c r="C1140" s="7" t="s">
        <v>1232</v>
      </c>
      <c r="D1140" s="7" t="s">
        <v>2824</v>
      </c>
      <c r="E1140" s="7" t="s">
        <v>2825</v>
      </c>
      <c r="F1140" s="1" t="s">
        <v>14</v>
      </c>
      <c r="G1140" s="7" t="s">
        <v>145</v>
      </c>
      <c r="H1140" s="9" t="s">
        <v>2832</v>
      </c>
      <c r="I1140" s="9" t="s">
        <v>2833</v>
      </c>
      <c r="J1140" s="20">
        <v>2298810</v>
      </c>
      <c r="K1140" s="24">
        <f>K1139</f>
        <v>96272741</v>
      </c>
      <c r="L1140" s="31">
        <f t="shared" si="18"/>
        <v>2.3878098578288116E-2</v>
      </c>
    </row>
    <row r="1141" spans="1:12" ht="30" x14ac:dyDescent="0.25">
      <c r="A1141" s="6">
        <v>1140</v>
      </c>
      <c r="B1141" s="7" t="s">
        <v>2823</v>
      </c>
      <c r="C1141" s="7" t="s">
        <v>1232</v>
      </c>
      <c r="D1141" s="7" t="s">
        <v>2824</v>
      </c>
      <c r="E1141" s="7" t="s">
        <v>2825</v>
      </c>
      <c r="F1141" s="1" t="s">
        <v>14</v>
      </c>
      <c r="G1141" s="7" t="s">
        <v>1460</v>
      </c>
      <c r="H1141" s="9" t="s">
        <v>2834</v>
      </c>
      <c r="I1141" s="9" t="s">
        <v>2835</v>
      </c>
      <c r="J1141" s="20">
        <v>5253</v>
      </c>
      <c r="K1141" s="24">
        <f>K1140</f>
        <v>96272741</v>
      </c>
      <c r="L1141" s="31">
        <f t="shared" si="18"/>
        <v>5.4563731596672829E-5</v>
      </c>
    </row>
    <row r="1142" spans="1:12" ht="30" x14ac:dyDescent="0.25">
      <c r="A1142" s="6">
        <v>1141</v>
      </c>
      <c r="B1142" s="7" t="s">
        <v>2823</v>
      </c>
      <c r="C1142" s="7" t="s">
        <v>1232</v>
      </c>
      <c r="D1142" s="7" t="s">
        <v>2824</v>
      </c>
      <c r="E1142" s="7" t="s">
        <v>2825</v>
      </c>
      <c r="F1142" s="1" t="s">
        <v>14</v>
      </c>
      <c r="G1142" s="7" t="s">
        <v>31</v>
      </c>
      <c r="H1142" s="9" t="s">
        <v>2836</v>
      </c>
      <c r="I1142" s="9" t="s">
        <v>2837</v>
      </c>
      <c r="J1142" s="20">
        <v>938744</v>
      </c>
      <c r="K1142" s="24">
        <f>K1141</f>
        <v>96272741</v>
      </c>
      <c r="L1142" s="31">
        <f t="shared" si="18"/>
        <v>9.7508805737649036E-3</v>
      </c>
    </row>
    <row r="1143" spans="1:12" ht="30" x14ac:dyDescent="0.25">
      <c r="A1143" s="6">
        <v>1142</v>
      </c>
      <c r="B1143" s="7" t="s">
        <v>2838</v>
      </c>
      <c r="C1143" s="7" t="s">
        <v>1232</v>
      </c>
      <c r="D1143" s="7" t="s">
        <v>2839</v>
      </c>
      <c r="E1143" s="7" t="s">
        <v>2840</v>
      </c>
      <c r="F1143" s="1" t="s">
        <v>14</v>
      </c>
      <c r="G1143" s="7" t="s">
        <v>37</v>
      </c>
      <c r="H1143" s="9" t="s">
        <v>2841</v>
      </c>
      <c r="I1143" s="9" t="s">
        <v>2842</v>
      </c>
      <c r="J1143" s="20">
        <v>162624853</v>
      </c>
      <c r="K1143" s="24">
        <f>SUM(J1143:J1148)</f>
        <v>467286145</v>
      </c>
      <c r="L1143" s="31">
        <f t="shared" si="18"/>
        <v>0.34801984766742872</v>
      </c>
    </row>
    <row r="1144" spans="1:12" ht="30" x14ac:dyDescent="0.25">
      <c r="A1144" s="6">
        <v>1143</v>
      </c>
      <c r="B1144" s="7" t="s">
        <v>2838</v>
      </c>
      <c r="C1144" s="7" t="s">
        <v>1232</v>
      </c>
      <c r="D1144" s="7" t="s">
        <v>2839</v>
      </c>
      <c r="E1144" s="7" t="s">
        <v>2840</v>
      </c>
      <c r="F1144" s="1" t="s">
        <v>14</v>
      </c>
      <c r="G1144" s="7" t="s">
        <v>43</v>
      </c>
      <c r="H1144" s="9" t="s">
        <v>2843</v>
      </c>
      <c r="I1144" s="9" t="s">
        <v>2844</v>
      </c>
      <c r="J1144" s="20">
        <v>72061629</v>
      </c>
      <c r="K1144" s="24">
        <f>K1143</f>
        <v>467286145</v>
      </c>
      <c r="L1144" s="31">
        <f t="shared" si="18"/>
        <v>0.15421306574368901</v>
      </c>
    </row>
    <row r="1145" spans="1:12" ht="30" x14ac:dyDescent="0.25">
      <c r="A1145" s="6">
        <v>1144</v>
      </c>
      <c r="B1145" s="7" t="s">
        <v>2838</v>
      </c>
      <c r="C1145" s="7" t="s">
        <v>1232</v>
      </c>
      <c r="D1145" s="7" t="s">
        <v>2839</v>
      </c>
      <c r="E1145" s="7" t="s">
        <v>2840</v>
      </c>
      <c r="F1145" s="1" t="s">
        <v>14</v>
      </c>
      <c r="G1145" s="7" t="s">
        <v>48</v>
      </c>
      <c r="H1145" s="9" t="s">
        <v>2845</v>
      </c>
      <c r="I1145" s="9" t="s">
        <v>2846</v>
      </c>
      <c r="J1145" s="20">
        <v>34436460</v>
      </c>
      <c r="K1145" s="24">
        <f>K1144</f>
        <v>467286145</v>
      </c>
      <c r="L1145" s="31">
        <f t="shared" si="18"/>
        <v>7.3694588141490908E-2</v>
      </c>
    </row>
    <row r="1146" spans="1:12" ht="30" x14ac:dyDescent="0.25">
      <c r="A1146" s="6">
        <v>1145</v>
      </c>
      <c r="B1146" s="7" t="s">
        <v>2838</v>
      </c>
      <c r="C1146" s="7" t="s">
        <v>1232</v>
      </c>
      <c r="D1146" s="7" t="s">
        <v>2839</v>
      </c>
      <c r="E1146" s="7" t="s">
        <v>2840</v>
      </c>
      <c r="F1146" s="1" t="s">
        <v>14</v>
      </c>
      <c r="G1146" s="7" t="s">
        <v>77</v>
      </c>
      <c r="H1146" s="9" t="s">
        <v>2847</v>
      </c>
      <c r="I1146" s="9" t="s">
        <v>2848</v>
      </c>
      <c r="J1146" s="20">
        <v>29871591</v>
      </c>
      <c r="K1146" s="24">
        <f>K1145</f>
        <v>467286145</v>
      </c>
      <c r="L1146" s="31">
        <f t="shared" si="18"/>
        <v>6.3925693752379498E-2</v>
      </c>
    </row>
    <row r="1147" spans="1:12" ht="30" x14ac:dyDescent="0.25">
      <c r="A1147" s="6">
        <v>1146</v>
      </c>
      <c r="B1147" s="7" t="s">
        <v>2838</v>
      </c>
      <c r="C1147" s="7" t="s">
        <v>1232</v>
      </c>
      <c r="D1147" s="7" t="s">
        <v>2839</v>
      </c>
      <c r="E1147" s="7" t="s">
        <v>2840</v>
      </c>
      <c r="F1147" s="1" t="s">
        <v>14</v>
      </c>
      <c r="G1147" s="7" t="s">
        <v>183</v>
      </c>
      <c r="H1147" s="9" t="s">
        <v>2849</v>
      </c>
      <c r="I1147" s="9" t="s">
        <v>2850</v>
      </c>
      <c r="J1147" s="20">
        <v>27841692</v>
      </c>
      <c r="K1147" s="24">
        <f>K1146</f>
        <v>467286145</v>
      </c>
      <c r="L1147" s="31">
        <f t="shared" si="18"/>
        <v>5.9581676661951959E-2</v>
      </c>
    </row>
    <row r="1148" spans="1:12" ht="30" x14ac:dyDescent="0.25">
      <c r="A1148" s="6">
        <v>1147</v>
      </c>
      <c r="B1148" s="7" t="s">
        <v>2838</v>
      </c>
      <c r="C1148" s="7" t="s">
        <v>1232</v>
      </c>
      <c r="D1148" s="7" t="s">
        <v>2839</v>
      </c>
      <c r="E1148" s="7" t="s">
        <v>2840</v>
      </c>
      <c r="F1148" s="1" t="s">
        <v>14</v>
      </c>
      <c r="G1148" s="7" t="s">
        <v>31</v>
      </c>
      <c r="H1148" s="9" t="s">
        <v>2851</v>
      </c>
      <c r="I1148" s="9" t="s">
        <v>2852</v>
      </c>
      <c r="J1148" s="20">
        <v>140449920</v>
      </c>
      <c r="K1148" s="24">
        <f>K1147</f>
        <v>467286145</v>
      </c>
      <c r="L1148" s="31">
        <f t="shared" si="18"/>
        <v>0.3005651280330599</v>
      </c>
    </row>
    <row r="1149" spans="1:12" ht="30" x14ac:dyDescent="0.25">
      <c r="A1149" s="6">
        <v>1148</v>
      </c>
      <c r="B1149" s="7" t="s">
        <v>2853</v>
      </c>
      <c r="C1149" s="7" t="s">
        <v>2481</v>
      </c>
      <c r="D1149" s="7" t="s">
        <v>2854</v>
      </c>
      <c r="E1149" s="7" t="s">
        <v>2855</v>
      </c>
      <c r="F1149" s="1" t="s">
        <v>14</v>
      </c>
      <c r="G1149" s="7" t="s">
        <v>37</v>
      </c>
      <c r="H1149" s="9" t="s">
        <v>2856</v>
      </c>
      <c r="I1149" s="9" t="s">
        <v>2857</v>
      </c>
      <c r="J1149" s="20">
        <v>993725</v>
      </c>
      <c r="K1149" s="24">
        <f>SUM(J1149:J1154)</f>
        <v>2995395</v>
      </c>
      <c r="L1149" s="31">
        <f t="shared" si="18"/>
        <v>0.3317509043047745</v>
      </c>
    </row>
    <row r="1150" spans="1:12" ht="30" x14ac:dyDescent="0.25">
      <c r="A1150" s="6">
        <v>1149</v>
      </c>
      <c r="B1150" s="7" t="s">
        <v>2853</v>
      </c>
      <c r="C1150" s="7" t="s">
        <v>2481</v>
      </c>
      <c r="D1150" s="7" t="s">
        <v>2854</v>
      </c>
      <c r="E1150" s="7" t="s">
        <v>2855</v>
      </c>
      <c r="F1150" s="1" t="s">
        <v>14</v>
      </c>
      <c r="G1150" s="7" t="s">
        <v>18</v>
      </c>
      <c r="H1150" s="9" t="s">
        <v>2858</v>
      </c>
      <c r="I1150" s="9" t="s">
        <v>2859</v>
      </c>
      <c r="J1150" s="20">
        <v>359653</v>
      </c>
      <c r="K1150" s="24">
        <f>K1149</f>
        <v>2995395</v>
      </c>
      <c r="L1150" s="31">
        <f t="shared" si="18"/>
        <v>0.12006863869372821</v>
      </c>
    </row>
    <row r="1151" spans="1:12" ht="30" x14ac:dyDescent="0.25">
      <c r="A1151" s="6">
        <v>1150</v>
      </c>
      <c r="B1151" s="7" t="s">
        <v>2853</v>
      </c>
      <c r="C1151" s="7" t="s">
        <v>2481</v>
      </c>
      <c r="D1151" s="7" t="s">
        <v>2854</v>
      </c>
      <c r="E1151" s="7" t="s">
        <v>2855</v>
      </c>
      <c r="F1151" s="1" t="s">
        <v>14</v>
      </c>
      <c r="G1151" s="7" t="s">
        <v>145</v>
      </c>
      <c r="H1151" s="9" t="s">
        <v>2860</v>
      </c>
      <c r="I1151" s="9" t="s">
        <v>2861</v>
      </c>
      <c r="J1151" s="20">
        <v>299909</v>
      </c>
      <c r="K1151" s="24">
        <f>K1150</f>
        <v>2995395</v>
      </c>
      <c r="L1151" s="31">
        <f t="shared" si="18"/>
        <v>0.10012335601815453</v>
      </c>
    </row>
    <row r="1152" spans="1:12" ht="30" x14ac:dyDescent="0.25">
      <c r="A1152" s="6">
        <v>1151</v>
      </c>
      <c r="B1152" s="7" t="s">
        <v>2853</v>
      </c>
      <c r="C1152" s="7" t="s">
        <v>2481</v>
      </c>
      <c r="D1152" s="7" t="s">
        <v>2854</v>
      </c>
      <c r="E1152" s="7" t="s">
        <v>2855</v>
      </c>
      <c r="F1152" s="1" t="s">
        <v>14</v>
      </c>
      <c r="G1152" s="7" t="s">
        <v>97</v>
      </c>
      <c r="H1152" s="9" t="s">
        <v>2862</v>
      </c>
      <c r="I1152" s="9" t="s">
        <v>2863</v>
      </c>
      <c r="J1152" s="20">
        <v>166393</v>
      </c>
      <c r="K1152" s="24">
        <f>K1151</f>
        <v>2995395</v>
      </c>
      <c r="L1152" s="31">
        <f t="shared" si="18"/>
        <v>5.5549601972360904E-2</v>
      </c>
    </row>
    <row r="1153" spans="1:12" ht="30" x14ac:dyDescent="0.25">
      <c r="A1153" s="6">
        <v>1152</v>
      </c>
      <c r="B1153" s="7" t="s">
        <v>2853</v>
      </c>
      <c r="C1153" s="7" t="s">
        <v>2481</v>
      </c>
      <c r="D1153" s="7" t="s">
        <v>2854</v>
      </c>
      <c r="E1153" s="7" t="s">
        <v>2855</v>
      </c>
      <c r="F1153" s="1" t="s">
        <v>14</v>
      </c>
      <c r="G1153" s="7" t="s">
        <v>48</v>
      </c>
      <c r="H1153" s="9" t="s">
        <v>2864</v>
      </c>
      <c r="I1153" s="9" t="s">
        <v>2865</v>
      </c>
      <c r="J1153" s="20">
        <v>121417</v>
      </c>
      <c r="K1153" s="24">
        <f>K1152</f>
        <v>2995395</v>
      </c>
      <c r="L1153" s="31">
        <f t="shared" si="18"/>
        <v>4.0534553873529201E-2</v>
      </c>
    </row>
    <row r="1154" spans="1:12" ht="30" x14ac:dyDescent="0.25">
      <c r="A1154" s="6">
        <v>1153</v>
      </c>
      <c r="B1154" s="7" t="s">
        <v>2853</v>
      </c>
      <c r="C1154" s="7" t="s">
        <v>2481</v>
      </c>
      <c r="D1154" s="7" t="s">
        <v>2854</v>
      </c>
      <c r="E1154" s="7" t="s">
        <v>2855</v>
      </c>
      <c r="F1154" s="1" t="s">
        <v>14</v>
      </c>
      <c r="G1154" s="7" t="s">
        <v>31</v>
      </c>
      <c r="H1154" s="9" t="s">
        <v>2866</v>
      </c>
      <c r="I1154" s="9" t="s">
        <v>2867</v>
      </c>
      <c r="J1154" s="20">
        <v>1054298</v>
      </c>
      <c r="K1154" s="24">
        <f>K1153</f>
        <v>2995395</v>
      </c>
      <c r="L1154" s="31">
        <f t="shared" si="18"/>
        <v>0.35197294513745264</v>
      </c>
    </row>
    <row r="1155" spans="1:12" ht="30" x14ac:dyDescent="0.25">
      <c r="A1155" s="6">
        <v>1154</v>
      </c>
      <c r="B1155" s="12" t="s">
        <v>2868</v>
      </c>
      <c r="C1155" s="7" t="s">
        <v>715</v>
      </c>
      <c r="D1155" s="7" t="s">
        <v>2869</v>
      </c>
      <c r="E1155" s="7" t="s">
        <v>2870</v>
      </c>
      <c r="F1155" s="1" t="s">
        <v>57</v>
      </c>
      <c r="G1155" s="7" t="s">
        <v>285</v>
      </c>
      <c r="H1155" s="11" t="s">
        <v>2871</v>
      </c>
      <c r="I1155" s="11" t="s">
        <v>2872</v>
      </c>
      <c r="J1155" s="21">
        <v>260027363</v>
      </c>
      <c r="K1155" s="24">
        <f>SUM(J1155:J1160)</f>
        <v>662428923</v>
      </c>
      <c r="L1155" s="31">
        <f t="shared" si="18"/>
        <v>0.39253624648874214</v>
      </c>
    </row>
    <row r="1156" spans="1:12" ht="30" x14ac:dyDescent="0.25">
      <c r="A1156" s="6">
        <v>1155</v>
      </c>
      <c r="B1156" s="12" t="s">
        <v>2868</v>
      </c>
      <c r="C1156" s="7" t="s">
        <v>715</v>
      </c>
      <c r="D1156" s="7" t="s">
        <v>2869</v>
      </c>
      <c r="E1156" s="7" t="s">
        <v>2870</v>
      </c>
      <c r="F1156" s="1" t="s">
        <v>57</v>
      </c>
      <c r="G1156" s="7" t="s">
        <v>77</v>
      </c>
      <c r="H1156" s="11" t="s">
        <v>2873</v>
      </c>
      <c r="I1156" s="11" t="s">
        <v>2874</v>
      </c>
      <c r="J1156" s="21">
        <v>197188732</v>
      </c>
      <c r="K1156" s="24">
        <f>K1155</f>
        <v>662428923</v>
      </c>
      <c r="L1156" s="31">
        <f t="shared" si="18"/>
        <v>0.29767530546065846</v>
      </c>
    </row>
    <row r="1157" spans="1:12" ht="30" x14ac:dyDescent="0.25">
      <c r="A1157" s="6">
        <v>1156</v>
      </c>
      <c r="B1157" s="12" t="s">
        <v>2868</v>
      </c>
      <c r="C1157" s="7" t="s">
        <v>715</v>
      </c>
      <c r="D1157" s="7" t="s">
        <v>2869</v>
      </c>
      <c r="E1157" s="7" t="s">
        <v>2870</v>
      </c>
      <c r="F1157" s="1" t="s">
        <v>57</v>
      </c>
      <c r="G1157" s="7" t="s">
        <v>86</v>
      </c>
      <c r="H1157" s="11" t="s">
        <v>2875</v>
      </c>
      <c r="I1157" s="11" t="s">
        <v>2876</v>
      </c>
      <c r="J1157" s="21">
        <v>71176047</v>
      </c>
      <c r="K1157" s="24">
        <f>K1156</f>
        <v>662428923</v>
      </c>
      <c r="L1157" s="31">
        <f t="shared" si="18"/>
        <v>0.10744707021193879</v>
      </c>
    </row>
    <row r="1158" spans="1:12" ht="30" x14ac:dyDescent="0.25">
      <c r="A1158" s="6">
        <v>1157</v>
      </c>
      <c r="B1158" s="12" t="s">
        <v>2868</v>
      </c>
      <c r="C1158" s="7" t="s">
        <v>715</v>
      </c>
      <c r="D1158" s="7" t="s">
        <v>2869</v>
      </c>
      <c r="E1158" s="7" t="s">
        <v>2870</v>
      </c>
      <c r="F1158" s="1" t="s">
        <v>57</v>
      </c>
      <c r="G1158" s="7" t="s">
        <v>37</v>
      </c>
      <c r="H1158" s="11" t="s">
        <v>2877</v>
      </c>
      <c r="I1158" s="11" t="s">
        <v>2878</v>
      </c>
      <c r="J1158" s="21">
        <v>27460887</v>
      </c>
      <c r="K1158" s="24">
        <f>K1157</f>
        <v>662428923</v>
      </c>
      <c r="L1158" s="31">
        <f t="shared" si="18"/>
        <v>4.1454842997548279E-2</v>
      </c>
    </row>
    <row r="1159" spans="1:12" ht="30" x14ac:dyDescent="0.25">
      <c r="A1159" s="6">
        <v>1158</v>
      </c>
      <c r="B1159" s="12" t="s">
        <v>2868</v>
      </c>
      <c r="C1159" s="7" t="s">
        <v>715</v>
      </c>
      <c r="D1159" s="7" t="s">
        <v>2869</v>
      </c>
      <c r="E1159" s="7" t="s">
        <v>2870</v>
      </c>
      <c r="F1159" s="1" t="s">
        <v>57</v>
      </c>
      <c r="G1159" s="7" t="s">
        <v>474</v>
      </c>
      <c r="H1159" s="11" t="s">
        <v>2879</v>
      </c>
      <c r="I1159" s="11" t="s">
        <v>2880</v>
      </c>
      <c r="J1159" s="21">
        <v>22540585</v>
      </c>
      <c r="K1159" s="24">
        <f>K1158</f>
        <v>662428923</v>
      </c>
      <c r="L1159" s="31">
        <f t="shared" ref="L1159:L1197" si="19">J1159/K1159</f>
        <v>3.4027175169101122E-2</v>
      </c>
    </row>
    <row r="1160" spans="1:12" ht="30" x14ac:dyDescent="0.25">
      <c r="A1160" s="6">
        <v>1159</v>
      </c>
      <c r="B1160" s="12" t="s">
        <v>2868</v>
      </c>
      <c r="C1160" s="7" t="s">
        <v>715</v>
      </c>
      <c r="D1160" s="7" t="s">
        <v>2869</v>
      </c>
      <c r="E1160" s="7" t="s">
        <v>2870</v>
      </c>
      <c r="F1160" s="1" t="s">
        <v>57</v>
      </c>
      <c r="G1160" s="7" t="s">
        <v>31</v>
      </c>
      <c r="H1160" s="11" t="s">
        <v>2881</v>
      </c>
      <c r="I1160" s="11" t="s">
        <v>2882</v>
      </c>
      <c r="J1160" s="21">
        <v>84035309</v>
      </c>
      <c r="K1160" s="24">
        <f>K1159</f>
        <v>662428923</v>
      </c>
      <c r="L1160" s="31">
        <f t="shared" si="19"/>
        <v>0.12685935967201117</v>
      </c>
    </row>
    <row r="1161" spans="1:12" ht="30" x14ac:dyDescent="0.25">
      <c r="A1161" s="6">
        <v>1160</v>
      </c>
      <c r="B1161" s="7" t="s">
        <v>2883</v>
      </c>
      <c r="C1161" s="7" t="s">
        <v>715</v>
      </c>
      <c r="D1161" s="7" t="s">
        <v>2884</v>
      </c>
      <c r="E1161" s="7" t="s">
        <v>2885</v>
      </c>
      <c r="F1161" s="1" t="s">
        <v>14</v>
      </c>
      <c r="G1161" s="7" t="s">
        <v>86</v>
      </c>
      <c r="H1161" s="9" t="s">
        <v>2886</v>
      </c>
      <c r="I1161" s="9" t="s">
        <v>2887</v>
      </c>
      <c r="J1161" s="20">
        <v>63982806</v>
      </c>
      <c r="K1161" s="24">
        <f>SUM(J1161:J1166)</f>
        <v>86647804</v>
      </c>
      <c r="L1161" s="31">
        <f t="shared" si="19"/>
        <v>0.7384238612671592</v>
      </c>
    </row>
    <row r="1162" spans="1:12" ht="30" x14ac:dyDescent="0.25">
      <c r="A1162" s="6">
        <v>1161</v>
      </c>
      <c r="B1162" s="7" t="s">
        <v>2883</v>
      </c>
      <c r="C1162" s="7" t="s">
        <v>715</v>
      </c>
      <c r="D1162" s="7" t="s">
        <v>2884</v>
      </c>
      <c r="E1162" s="7" t="s">
        <v>2885</v>
      </c>
      <c r="F1162" s="1" t="s">
        <v>14</v>
      </c>
      <c r="G1162" s="7" t="s">
        <v>97</v>
      </c>
      <c r="H1162" s="9" t="s">
        <v>2888</v>
      </c>
      <c r="I1162" s="9" t="s">
        <v>2889</v>
      </c>
      <c r="J1162" s="20">
        <v>11178675</v>
      </c>
      <c r="K1162" s="24">
        <f>K1161</f>
        <v>86647804</v>
      </c>
      <c r="L1162" s="31">
        <f t="shared" si="19"/>
        <v>0.12901279067614915</v>
      </c>
    </row>
    <row r="1163" spans="1:12" ht="30" x14ac:dyDescent="0.25">
      <c r="A1163" s="6">
        <v>1162</v>
      </c>
      <c r="B1163" s="7" t="s">
        <v>2883</v>
      </c>
      <c r="C1163" s="7" t="s">
        <v>715</v>
      </c>
      <c r="D1163" s="7" t="s">
        <v>2884</v>
      </c>
      <c r="E1163" s="7" t="s">
        <v>2885</v>
      </c>
      <c r="F1163" s="1" t="s">
        <v>14</v>
      </c>
      <c r="G1163" s="7" t="s">
        <v>77</v>
      </c>
      <c r="H1163" s="9" t="s">
        <v>2890</v>
      </c>
      <c r="I1163" s="9" t="s">
        <v>2891</v>
      </c>
      <c r="J1163" s="20">
        <v>5526687</v>
      </c>
      <c r="K1163" s="24">
        <f>K1162</f>
        <v>86647804</v>
      </c>
      <c r="L1163" s="31">
        <f t="shared" si="19"/>
        <v>6.3783347584896663E-2</v>
      </c>
    </row>
    <row r="1164" spans="1:12" ht="30" x14ac:dyDescent="0.25">
      <c r="A1164" s="6">
        <v>1163</v>
      </c>
      <c r="B1164" s="7" t="s">
        <v>2883</v>
      </c>
      <c r="C1164" s="7" t="s">
        <v>715</v>
      </c>
      <c r="D1164" s="7" t="s">
        <v>2884</v>
      </c>
      <c r="E1164" s="7" t="s">
        <v>2885</v>
      </c>
      <c r="F1164" s="1" t="s">
        <v>14</v>
      </c>
      <c r="G1164" s="7" t="s">
        <v>48</v>
      </c>
      <c r="H1164" s="9" t="s">
        <v>2892</v>
      </c>
      <c r="I1164" s="9" t="s">
        <v>2893</v>
      </c>
      <c r="J1164" s="20">
        <v>1550482</v>
      </c>
      <c r="K1164" s="24">
        <f>K1163</f>
        <v>86647804</v>
      </c>
      <c r="L1164" s="31">
        <f t="shared" si="19"/>
        <v>1.7894071498915309E-2</v>
      </c>
    </row>
    <row r="1165" spans="1:12" ht="30" x14ac:dyDescent="0.25">
      <c r="A1165" s="6">
        <v>1164</v>
      </c>
      <c r="B1165" s="7" t="s">
        <v>2883</v>
      </c>
      <c r="C1165" s="7" t="s">
        <v>715</v>
      </c>
      <c r="D1165" s="7" t="s">
        <v>2884</v>
      </c>
      <c r="E1165" s="7" t="s">
        <v>2885</v>
      </c>
      <c r="F1165" s="1" t="s">
        <v>14</v>
      </c>
      <c r="G1165" s="7" t="s">
        <v>40</v>
      </c>
      <c r="H1165" s="9" t="s">
        <v>2894</v>
      </c>
      <c r="I1165" s="9" t="s">
        <v>2895</v>
      </c>
      <c r="J1165" s="20">
        <v>56330</v>
      </c>
      <c r="K1165" s="24">
        <f>K1164</f>
        <v>86647804</v>
      </c>
      <c r="L1165" s="31">
        <f t="shared" si="19"/>
        <v>6.5010303088581449E-4</v>
      </c>
    </row>
    <row r="1166" spans="1:12" ht="30" x14ac:dyDescent="0.25">
      <c r="A1166" s="6">
        <v>1165</v>
      </c>
      <c r="B1166" s="7" t="s">
        <v>2883</v>
      </c>
      <c r="C1166" s="7" t="s">
        <v>715</v>
      </c>
      <c r="D1166" s="7" t="s">
        <v>2884</v>
      </c>
      <c r="E1166" s="7" t="s">
        <v>2885</v>
      </c>
      <c r="F1166" s="1" t="s">
        <v>14</v>
      </c>
      <c r="G1166" s="7" t="s">
        <v>31</v>
      </c>
      <c r="H1166" s="9" t="s">
        <v>2896</v>
      </c>
      <c r="I1166" s="9" t="s">
        <v>2897</v>
      </c>
      <c r="J1166" s="20">
        <v>4352824</v>
      </c>
      <c r="K1166" s="24">
        <f>K1165</f>
        <v>86647804</v>
      </c>
      <c r="L1166" s="31">
        <f t="shared" si="19"/>
        <v>5.023582594199387E-2</v>
      </c>
    </row>
    <row r="1167" spans="1:12" x14ac:dyDescent="0.25">
      <c r="A1167" s="6">
        <v>1166</v>
      </c>
      <c r="B1167" s="12" t="s">
        <v>2898</v>
      </c>
      <c r="C1167" s="7" t="s">
        <v>1232</v>
      </c>
      <c r="D1167" s="7" t="s">
        <v>2899</v>
      </c>
      <c r="E1167" s="7" t="s">
        <v>2900</v>
      </c>
      <c r="F1167" s="1" t="s">
        <v>57</v>
      </c>
      <c r="G1167" s="7" t="s">
        <v>285</v>
      </c>
      <c r="H1167" s="11" t="s">
        <v>2901</v>
      </c>
      <c r="I1167" s="11" t="s">
        <v>2902</v>
      </c>
      <c r="J1167" s="21">
        <v>227697294</v>
      </c>
      <c r="K1167" s="24">
        <f>SUM(J1167:J1172)</f>
        <v>540242823</v>
      </c>
      <c r="L1167" s="31">
        <f t="shared" si="19"/>
        <v>0.42147213124569355</v>
      </c>
    </row>
    <row r="1168" spans="1:12" x14ac:dyDescent="0.25">
      <c r="A1168" s="6">
        <v>1167</v>
      </c>
      <c r="B1168" s="12" t="s">
        <v>2898</v>
      </c>
      <c r="C1168" s="7" t="s">
        <v>1232</v>
      </c>
      <c r="D1168" s="7" t="s">
        <v>2899</v>
      </c>
      <c r="E1168" s="7" t="s">
        <v>2900</v>
      </c>
      <c r="F1168" s="1" t="s">
        <v>57</v>
      </c>
      <c r="G1168" s="7" t="s">
        <v>97</v>
      </c>
      <c r="H1168" s="11" t="s">
        <v>2903</v>
      </c>
      <c r="I1168" s="11" t="s">
        <v>2904</v>
      </c>
      <c r="J1168" s="21">
        <v>150380965</v>
      </c>
      <c r="K1168" s="24">
        <f>K1167</f>
        <v>540242823</v>
      </c>
      <c r="L1168" s="31">
        <f t="shared" si="19"/>
        <v>0.27835809861374133</v>
      </c>
    </row>
    <row r="1169" spans="1:12" x14ac:dyDescent="0.25">
      <c r="A1169" s="6">
        <v>1168</v>
      </c>
      <c r="B1169" s="12" t="s">
        <v>2898</v>
      </c>
      <c r="C1169" s="7" t="s">
        <v>1232</v>
      </c>
      <c r="D1169" s="7" t="s">
        <v>2899</v>
      </c>
      <c r="E1169" s="7" t="s">
        <v>2900</v>
      </c>
      <c r="F1169" s="1" t="s">
        <v>57</v>
      </c>
      <c r="G1169" s="7" t="s">
        <v>68</v>
      </c>
      <c r="H1169" s="11" t="s">
        <v>2905</v>
      </c>
      <c r="I1169" s="11" t="s">
        <v>2906</v>
      </c>
      <c r="J1169" s="21">
        <v>62964679</v>
      </c>
      <c r="K1169" s="24">
        <f>K1168</f>
        <v>540242823</v>
      </c>
      <c r="L1169" s="31">
        <f t="shared" si="19"/>
        <v>0.11654884862764757</v>
      </c>
    </row>
    <row r="1170" spans="1:12" x14ac:dyDescent="0.25">
      <c r="A1170" s="6">
        <v>1169</v>
      </c>
      <c r="B1170" s="12" t="s">
        <v>2898</v>
      </c>
      <c r="C1170" s="7" t="s">
        <v>1232</v>
      </c>
      <c r="D1170" s="7" t="s">
        <v>2899</v>
      </c>
      <c r="E1170" s="7" t="s">
        <v>2900</v>
      </c>
      <c r="F1170" s="1" t="s">
        <v>57</v>
      </c>
      <c r="G1170" s="7" t="s">
        <v>48</v>
      </c>
      <c r="H1170" s="11" t="s">
        <v>2907</v>
      </c>
      <c r="I1170" s="11" t="s">
        <v>2908</v>
      </c>
      <c r="J1170" s="21">
        <v>45830118</v>
      </c>
      <c r="K1170" s="24">
        <f>K1169</f>
        <v>540242823</v>
      </c>
      <c r="L1170" s="31">
        <f t="shared" si="19"/>
        <v>8.4832442096134983E-2</v>
      </c>
    </row>
    <row r="1171" spans="1:12" x14ac:dyDescent="0.25">
      <c r="A1171" s="6">
        <v>1170</v>
      </c>
      <c r="B1171" s="12" t="s">
        <v>2898</v>
      </c>
      <c r="C1171" s="7" t="s">
        <v>1232</v>
      </c>
      <c r="D1171" s="7" t="s">
        <v>2899</v>
      </c>
      <c r="E1171" s="7" t="s">
        <v>2900</v>
      </c>
      <c r="F1171" s="1" t="s">
        <v>57</v>
      </c>
      <c r="G1171" s="7" t="s">
        <v>18</v>
      </c>
      <c r="H1171" s="11" t="s">
        <v>2909</v>
      </c>
      <c r="I1171" s="11" t="s">
        <v>2910</v>
      </c>
      <c r="J1171" s="21">
        <v>27533068</v>
      </c>
      <c r="K1171" s="24">
        <f>K1170</f>
        <v>540242823</v>
      </c>
      <c r="L1171" s="31">
        <f t="shared" si="19"/>
        <v>5.0964245757319393E-2</v>
      </c>
    </row>
    <row r="1172" spans="1:12" x14ac:dyDescent="0.25">
      <c r="A1172" s="6">
        <v>1171</v>
      </c>
      <c r="B1172" s="12" t="s">
        <v>2898</v>
      </c>
      <c r="C1172" s="7" t="s">
        <v>1232</v>
      </c>
      <c r="D1172" s="7" t="s">
        <v>2899</v>
      </c>
      <c r="E1172" s="7" t="s">
        <v>2900</v>
      </c>
      <c r="F1172" s="1" t="s">
        <v>57</v>
      </c>
      <c r="G1172" s="7" t="s">
        <v>31</v>
      </c>
      <c r="H1172" s="11" t="s">
        <v>2911</v>
      </c>
      <c r="I1172" s="11" t="s">
        <v>2912</v>
      </c>
      <c r="J1172" s="21">
        <v>25836699</v>
      </c>
      <c r="K1172" s="24">
        <f>K1171</f>
        <v>540242823</v>
      </c>
      <c r="L1172" s="31">
        <f t="shared" si="19"/>
        <v>4.7824233659463165E-2</v>
      </c>
    </row>
    <row r="1173" spans="1:12" ht="30" x14ac:dyDescent="0.25">
      <c r="A1173" s="6">
        <v>1172</v>
      </c>
      <c r="B1173" s="7" t="s">
        <v>2913</v>
      </c>
      <c r="C1173" s="7" t="s">
        <v>1232</v>
      </c>
      <c r="D1173" s="7" t="s">
        <v>2914</v>
      </c>
      <c r="E1173" s="7" t="s">
        <v>2915</v>
      </c>
      <c r="F1173" s="1" t="s">
        <v>14</v>
      </c>
      <c r="G1173" s="7" t="s">
        <v>37</v>
      </c>
      <c r="H1173" s="9" t="s">
        <v>2916</v>
      </c>
      <c r="I1173" s="9" t="s">
        <v>2917</v>
      </c>
      <c r="J1173" s="20">
        <v>129201169</v>
      </c>
      <c r="K1173" s="24">
        <f>SUM(J1173:J1178)</f>
        <v>412752738</v>
      </c>
      <c r="L1173" s="31">
        <f t="shared" si="19"/>
        <v>0.31302316642657863</v>
      </c>
    </row>
    <row r="1174" spans="1:12" ht="30" x14ac:dyDescent="0.25">
      <c r="A1174" s="6">
        <v>1173</v>
      </c>
      <c r="B1174" s="7" t="s">
        <v>2913</v>
      </c>
      <c r="C1174" s="7" t="s">
        <v>1232</v>
      </c>
      <c r="D1174" s="7" t="s">
        <v>2914</v>
      </c>
      <c r="E1174" s="7" t="s">
        <v>2915</v>
      </c>
      <c r="F1174" s="1" t="s">
        <v>14</v>
      </c>
      <c r="G1174" s="7" t="s">
        <v>77</v>
      </c>
      <c r="H1174" s="9" t="s">
        <v>2918</v>
      </c>
      <c r="I1174" s="9" t="s">
        <v>2919</v>
      </c>
      <c r="J1174" s="20">
        <v>80115318</v>
      </c>
      <c r="K1174" s="24">
        <f>K1173</f>
        <v>412752738</v>
      </c>
      <c r="L1174" s="31">
        <f t="shared" si="19"/>
        <v>0.19410002799303053</v>
      </c>
    </row>
    <row r="1175" spans="1:12" ht="30" x14ac:dyDescent="0.25">
      <c r="A1175" s="6">
        <v>1174</v>
      </c>
      <c r="B1175" s="7" t="s">
        <v>2913</v>
      </c>
      <c r="C1175" s="7" t="s">
        <v>1232</v>
      </c>
      <c r="D1175" s="7" t="s">
        <v>2914</v>
      </c>
      <c r="E1175" s="7" t="s">
        <v>2915</v>
      </c>
      <c r="F1175" s="1" t="s">
        <v>14</v>
      </c>
      <c r="G1175" s="7" t="s">
        <v>145</v>
      </c>
      <c r="H1175" s="9" t="s">
        <v>2920</v>
      </c>
      <c r="I1175" s="9" t="s">
        <v>2921</v>
      </c>
      <c r="J1175" s="20">
        <v>31598279</v>
      </c>
      <c r="K1175" s="24">
        <f>K1174</f>
        <v>412752738</v>
      </c>
      <c r="L1175" s="31">
        <f t="shared" si="19"/>
        <v>7.6554983385718936E-2</v>
      </c>
    </row>
    <row r="1176" spans="1:12" ht="30" x14ac:dyDescent="0.25">
      <c r="A1176" s="6">
        <v>1175</v>
      </c>
      <c r="B1176" s="7" t="s">
        <v>2913</v>
      </c>
      <c r="C1176" s="7" t="s">
        <v>1232</v>
      </c>
      <c r="D1176" s="7" t="s">
        <v>2914</v>
      </c>
      <c r="E1176" s="7" t="s">
        <v>2915</v>
      </c>
      <c r="F1176" s="1" t="s">
        <v>14</v>
      </c>
      <c r="G1176" s="7" t="s">
        <v>97</v>
      </c>
      <c r="H1176" s="9" t="s">
        <v>2922</v>
      </c>
      <c r="I1176" s="9" t="s">
        <v>2923</v>
      </c>
      <c r="J1176" s="20">
        <v>29887198</v>
      </c>
      <c r="K1176" s="24">
        <f>K1175</f>
        <v>412752738</v>
      </c>
      <c r="L1176" s="31">
        <f t="shared" si="19"/>
        <v>7.2409448196077142E-2</v>
      </c>
    </row>
    <row r="1177" spans="1:12" ht="30" x14ac:dyDescent="0.25">
      <c r="A1177" s="6">
        <v>1176</v>
      </c>
      <c r="B1177" s="7" t="s">
        <v>2913</v>
      </c>
      <c r="C1177" s="7" t="s">
        <v>1232</v>
      </c>
      <c r="D1177" s="7" t="s">
        <v>2914</v>
      </c>
      <c r="E1177" s="7" t="s">
        <v>2915</v>
      </c>
      <c r="F1177" s="1" t="s">
        <v>14</v>
      </c>
      <c r="G1177" s="7" t="s">
        <v>285</v>
      </c>
      <c r="H1177" s="9" t="s">
        <v>2924</v>
      </c>
      <c r="I1177" s="9" t="s">
        <v>2925</v>
      </c>
      <c r="J1177" s="20">
        <v>25557009</v>
      </c>
      <c r="K1177" s="24">
        <f>K1176</f>
        <v>412752738</v>
      </c>
      <c r="L1177" s="31">
        <f t="shared" si="19"/>
        <v>6.191844813395278E-2</v>
      </c>
    </row>
    <row r="1178" spans="1:12" ht="30" x14ac:dyDescent="0.25">
      <c r="A1178" s="6">
        <v>1177</v>
      </c>
      <c r="B1178" s="7" t="s">
        <v>2913</v>
      </c>
      <c r="C1178" s="7" t="s">
        <v>1232</v>
      </c>
      <c r="D1178" s="7" t="s">
        <v>2914</v>
      </c>
      <c r="E1178" s="7" t="s">
        <v>2915</v>
      </c>
      <c r="F1178" s="1" t="s">
        <v>14</v>
      </c>
      <c r="G1178" s="7" t="s">
        <v>31</v>
      </c>
      <c r="H1178" s="9" t="s">
        <v>2926</v>
      </c>
      <c r="I1178" s="9" t="s">
        <v>2927</v>
      </c>
      <c r="J1178" s="20">
        <v>116393765</v>
      </c>
      <c r="K1178" s="24">
        <f>K1177</f>
        <v>412752738</v>
      </c>
      <c r="L1178" s="31">
        <f t="shared" si="19"/>
        <v>0.281993925864642</v>
      </c>
    </row>
    <row r="1179" spans="1:12" x14ac:dyDescent="0.25">
      <c r="A1179" s="6">
        <v>1178</v>
      </c>
      <c r="B1179" s="7" t="s">
        <v>2928</v>
      </c>
      <c r="C1179" s="7" t="s">
        <v>1232</v>
      </c>
      <c r="D1179" s="7" t="s">
        <v>2929</v>
      </c>
      <c r="E1179" s="7" t="s">
        <v>2930</v>
      </c>
      <c r="F1179" s="1" t="s">
        <v>14</v>
      </c>
      <c r="G1179" s="7" t="s">
        <v>43</v>
      </c>
      <c r="H1179" s="9" t="s">
        <v>2931</v>
      </c>
      <c r="I1179" s="9" t="s">
        <v>2932</v>
      </c>
      <c r="J1179" s="20">
        <v>154159948</v>
      </c>
      <c r="K1179" s="24">
        <f>SUM(J1179:J1184)</f>
        <v>228159106</v>
      </c>
      <c r="L1179" s="31">
        <f t="shared" si="19"/>
        <v>0.67566861872258566</v>
      </c>
    </row>
    <row r="1180" spans="1:12" x14ac:dyDescent="0.25">
      <c r="A1180" s="6">
        <v>1179</v>
      </c>
      <c r="B1180" s="7" t="s">
        <v>2928</v>
      </c>
      <c r="C1180" s="7" t="s">
        <v>1232</v>
      </c>
      <c r="D1180" s="7" t="s">
        <v>2929</v>
      </c>
      <c r="E1180" s="7" t="s">
        <v>2930</v>
      </c>
      <c r="F1180" s="1" t="s">
        <v>14</v>
      </c>
      <c r="G1180" s="7" t="s">
        <v>349</v>
      </c>
      <c r="H1180" s="9" t="s">
        <v>2933</v>
      </c>
      <c r="I1180" s="9" t="s">
        <v>2934</v>
      </c>
      <c r="J1180" s="20">
        <v>53726664</v>
      </c>
      <c r="K1180" s="24">
        <f>K1179</f>
        <v>228159106</v>
      </c>
      <c r="L1180" s="31">
        <f t="shared" si="19"/>
        <v>0.23547893810558673</v>
      </c>
    </row>
    <row r="1181" spans="1:12" x14ac:dyDescent="0.25">
      <c r="A1181" s="6">
        <v>1180</v>
      </c>
      <c r="B1181" s="7" t="s">
        <v>2928</v>
      </c>
      <c r="C1181" s="7" t="s">
        <v>1232</v>
      </c>
      <c r="D1181" s="7" t="s">
        <v>2929</v>
      </c>
      <c r="E1181" s="7" t="s">
        <v>2930</v>
      </c>
      <c r="F1181" s="1" t="s">
        <v>14</v>
      </c>
      <c r="G1181" s="7" t="s">
        <v>97</v>
      </c>
      <c r="H1181" s="9" t="s">
        <v>2935</v>
      </c>
      <c r="I1181" s="9" t="s">
        <v>2936</v>
      </c>
      <c r="J1181" s="20">
        <v>7996386</v>
      </c>
      <c r="K1181" s="24">
        <f>K1180</f>
        <v>228159106</v>
      </c>
      <c r="L1181" s="31">
        <f t="shared" si="19"/>
        <v>3.5047411169291658E-2</v>
      </c>
    </row>
    <row r="1182" spans="1:12" x14ac:dyDescent="0.25">
      <c r="A1182" s="6">
        <v>1181</v>
      </c>
      <c r="B1182" s="7" t="s">
        <v>2928</v>
      </c>
      <c r="C1182" s="7" t="s">
        <v>1232</v>
      </c>
      <c r="D1182" s="7" t="s">
        <v>2929</v>
      </c>
      <c r="E1182" s="7" t="s">
        <v>2930</v>
      </c>
      <c r="F1182" s="1" t="s">
        <v>14</v>
      </c>
      <c r="G1182" s="7" t="s">
        <v>37</v>
      </c>
      <c r="H1182" s="9" t="s">
        <v>2937</v>
      </c>
      <c r="I1182" s="9" t="s">
        <v>2938</v>
      </c>
      <c r="J1182" s="20">
        <v>4080205</v>
      </c>
      <c r="K1182" s="24">
        <f>K1181</f>
        <v>228159106</v>
      </c>
      <c r="L1182" s="31">
        <f t="shared" si="19"/>
        <v>1.7883156502199828E-2</v>
      </c>
    </row>
    <row r="1183" spans="1:12" x14ac:dyDescent="0.25">
      <c r="A1183" s="6">
        <v>1182</v>
      </c>
      <c r="B1183" s="7" t="s">
        <v>2928</v>
      </c>
      <c r="C1183" s="7" t="s">
        <v>1232</v>
      </c>
      <c r="D1183" s="7" t="s">
        <v>2929</v>
      </c>
      <c r="E1183" s="7" t="s">
        <v>2930</v>
      </c>
      <c r="F1183" s="1" t="s">
        <v>14</v>
      </c>
      <c r="G1183" s="7" t="s">
        <v>536</v>
      </c>
      <c r="H1183" s="9" t="s">
        <v>2939</v>
      </c>
      <c r="I1183" s="9" t="s">
        <v>2940</v>
      </c>
      <c r="J1183" s="20">
        <v>3285862</v>
      </c>
      <c r="K1183" s="24">
        <f>K1182</f>
        <v>228159106</v>
      </c>
      <c r="L1183" s="31">
        <f t="shared" si="19"/>
        <v>1.4401625504265431E-2</v>
      </c>
    </row>
    <row r="1184" spans="1:12" x14ac:dyDescent="0.25">
      <c r="A1184" s="6">
        <v>1183</v>
      </c>
      <c r="B1184" s="7" t="s">
        <v>2928</v>
      </c>
      <c r="C1184" s="7" t="s">
        <v>1232</v>
      </c>
      <c r="D1184" s="7" t="s">
        <v>2929</v>
      </c>
      <c r="E1184" s="7" t="s">
        <v>2930</v>
      </c>
      <c r="F1184" s="1" t="s">
        <v>14</v>
      </c>
      <c r="G1184" s="7" t="s">
        <v>31</v>
      </c>
      <c r="H1184" s="9" t="s">
        <v>2941</v>
      </c>
      <c r="I1184" s="9" t="s">
        <v>2942</v>
      </c>
      <c r="J1184" s="20">
        <v>4910041</v>
      </c>
      <c r="K1184" s="24">
        <f>K1183</f>
        <v>228159106</v>
      </c>
      <c r="L1184" s="31">
        <f t="shared" si="19"/>
        <v>2.1520249996070724E-2</v>
      </c>
    </row>
    <row r="1185" spans="1:12" ht="30" x14ac:dyDescent="0.25">
      <c r="A1185" s="6">
        <v>1184</v>
      </c>
      <c r="B1185" s="12" t="s">
        <v>2943</v>
      </c>
      <c r="C1185" s="7" t="s">
        <v>2481</v>
      </c>
      <c r="D1185" s="7" t="s">
        <v>2944</v>
      </c>
      <c r="E1185" s="7" t="s">
        <v>2945</v>
      </c>
      <c r="F1185" s="1" t="s">
        <v>57</v>
      </c>
      <c r="G1185" s="7" t="s">
        <v>43</v>
      </c>
      <c r="H1185" s="11" t="s">
        <v>2946</v>
      </c>
      <c r="I1185" s="11" t="s">
        <v>2947</v>
      </c>
      <c r="J1185" s="21">
        <v>1011820470</v>
      </c>
      <c r="K1185" s="24">
        <f>SUM(J1185:J1190)</f>
        <v>1408797997</v>
      </c>
      <c r="L1185" s="31">
        <f t="shared" si="19"/>
        <v>0.71821543766717888</v>
      </c>
    </row>
    <row r="1186" spans="1:12" ht="30" x14ac:dyDescent="0.25">
      <c r="A1186" s="6">
        <v>1185</v>
      </c>
      <c r="B1186" s="12" t="s">
        <v>2943</v>
      </c>
      <c r="C1186" s="7" t="s">
        <v>2481</v>
      </c>
      <c r="D1186" s="7" t="s">
        <v>2944</v>
      </c>
      <c r="E1186" s="7" t="s">
        <v>2945</v>
      </c>
      <c r="F1186" s="1" t="s">
        <v>57</v>
      </c>
      <c r="G1186" s="7" t="s">
        <v>613</v>
      </c>
      <c r="H1186" s="11" t="s">
        <v>2948</v>
      </c>
      <c r="I1186" s="11" t="s">
        <v>2949</v>
      </c>
      <c r="J1186" s="21">
        <v>106907557</v>
      </c>
      <c r="K1186" s="24">
        <f>K1185</f>
        <v>1408797997</v>
      </c>
      <c r="L1186" s="31">
        <f t="shared" si="19"/>
        <v>7.5885653747135476E-2</v>
      </c>
    </row>
    <row r="1187" spans="1:12" ht="30" x14ac:dyDescent="0.25">
      <c r="A1187" s="6">
        <v>1186</v>
      </c>
      <c r="B1187" s="12" t="s">
        <v>2943</v>
      </c>
      <c r="C1187" s="7" t="s">
        <v>2481</v>
      </c>
      <c r="D1187" s="7" t="s">
        <v>2944</v>
      </c>
      <c r="E1187" s="7" t="s">
        <v>2945</v>
      </c>
      <c r="F1187" s="1" t="s">
        <v>57</v>
      </c>
      <c r="G1187" s="7" t="s">
        <v>77</v>
      </c>
      <c r="H1187" s="11" t="s">
        <v>2950</v>
      </c>
      <c r="I1187" s="11" t="s">
        <v>2951</v>
      </c>
      <c r="J1187" s="21">
        <v>71901659</v>
      </c>
      <c r="K1187" s="24">
        <f>K1186</f>
        <v>1408797997</v>
      </c>
      <c r="L1187" s="31">
        <f t="shared" si="19"/>
        <v>5.1037593148991395E-2</v>
      </c>
    </row>
    <row r="1188" spans="1:12" ht="30" x14ac:dyDescent="0.25">
      <c r="A1188" s="6">
        <v>1187</v>
      </c>
      <c r="B1188" s="12" t="s">
        <v>2943</v>
      </c>
      <c r="C1188" s="7" t="s">
        <v>2481</v>
      </c>
      <c r="D1188" s="7" t="s">
        <v>2944</v>
      </c>
      <c r="E1188" s="7" t="s">
        <v>2945</v>
      </c>
      <c r="F1188" s="1" t="s">
        <v>57</v>
      </c>
      <c r="G1188" s="7" t="s">
        <v>128</v>
      </c>
      <c r="H1188" s="11" t="s">
        <v>2952</v>
      </c>
      <c r="I1188" s="11" t="s">
        <v>2953</v>
      </c>
      <c r="J1188" s="21">
        <v>45845588</v>
      </c>
      <c r="K1188" s="24">
        <f>K1187</f>
        <v>1408797997</v>
      </c>
      <c r="L1188" s="31">
        <f t="shared" si="19"/>
        <v>3.2542343258314559E-2</v>
      </c>
    </row>
    <row r="1189" spans="1:12" ht="30" x14ac:dyDescent="0.25">
      <c r="A1189" s="6">
        <v>1188</v>
      </c>
      <c r="B1189" s="12" t="s">
        <v>2943</v>
      </c>
      <c r="C1189" s="7" t="s">
        <v>2481</v>
      </c>
      <c r="D1189" s="7" t="s">
        <v>2944</v>
      </c>
      <c r="E1189" s="7" t="s">
        <v>2945</v>
      </c>
      <c r="F1189" s="1" t="s">
        <v>57</v>
      </c>
      <c r="G1189" s="7" t="s">
        <v>37</v>
      </c>
      <c r="H1189" s="11" t="s">
        <v>2954</v>
      </c>
      <c r="I1189" s="11" t="s">
        <v>2955</v>
      </c>
      <c r="J1189" s="21">
        <v>23594018</v>
      </c>
      <c r="K1189" s="24">
        <f>K1188</f>
        <v>1408797997</v>
      </c>
      <c r="L1189" s="31">
        <f t="shared" si="19"/>
        <v>1.6747623186747048E-2</v>
      </c>
    </row>
    <row r="1190" spans="1:12" ht="30" x14ac:dyDescent="0.25">
      <c r="A1190" s="6">
        <v>1189</v>
      </c>
      <c r="B1190" s="12" t="s">
        <v>2943</v>
      </c>
      <c r="C1190" s="7" t="s">
        <v>2481</v>
      </c>
      <c r="D1190" s="7" t="s">
        <v>2944</v>
      </c>
      <c r="E1190" s="7" t="s">
        <v>2945</v>
      </c>
      <c r="F1190" s="1" t="s">
        <v>57</v>
      </c>
      <c r="G1190" s="7" t="s">
        <v>31</v>
      </c>
      <c r="H1190" s="11" t="s">
        <v>2956</v>
      </c>
      <c r="I1190" s="11" t="s">
        <v>2957</v>
      </c>
      <c r="J1190" s="21">
        <v>148728705</v>
      </c>
      <c r="K1190" s="24">
        <f>K1189</f>
        <v>1408797997</v>
      </c>
      <c r="L1190" s="31">
        <f t="shared" si="19"/>
        <v>0.10557134899163262</v>
      </c>
    </row>
    <row r="1191" spans="1:12" x14ac:dyDescent="0.25">
      <c r="A1191" s="6">
        <v>1190</v>
      </c>
      <c r="B1191" s="7" t="s">
        <v>2958</v>
      </c>
      <c r="C1191" s="7" t="s">
        <v>2162</v>
      </c>
      <c r="D1191" s="7" t="s">
        <v>2959</v>
      </c>
      <c r="E1191" s="7" t="s">
        <v>2959</v>
      </c>
      <c r="F1191" s="1" t="s">
        <v>14</v>
      </c>
      <c r="G1191" s="7" t="s">
        <v>43</v>
      </c>
      <c r="H1191" s="9" t="s">
        <v>2960</v>
      </c>
      <c r="I1191" s="9" t="s">
        <v>2961</v>
      </c>
      <c r="J1191" s="20">
        <v>91033294</v>
      </c>
      <c r="K1191" s="24">
        <f>SUM(J1191:J1196)</f>
        <v>238865887</v>
      </c>
      <c r="L1191" s="31">
        <f t="shared" si="19"/>
        <v>0.3811062983639853</v>
      </c>
    </row>
    <row r="1192" spans="1:12" x14ac:dyDescent="0.25">
      <c r="A1192" s="6">
        <v>1191</v>
      </c>
      <c r="B1192" s="7" t="s">
        <v>2958</v>
      </c>
      <c r="C1192" s="7" t="s">
        <v>2162</v>
      </c>
      <c r="D1192" s="7" t="s">
        <v>2959</v>
      </c>
      <c r="E1192" s="7" t="s">
        <v>2959</v>
      </c>
      <c r="F1192" s="1" t="s">
        <v>14</v>
      </c>
      <c r="G1192" s="7" t="s">
        <v>37</v>
      </c>
      <c r="H1192" s="9" t="s">
        <v>2962</v>
      </c>
      <c r="I1192" s="9" t="s">
        <v>2963</v>
      </c>
      <c r="J1192" s="20">
        <v>66212922</v>
      </c>
      <c r="K1192" s="24">
        <f>K1191</f>
        <v>238865887</v>
      </c>
      <c r="L1192" s="31">
        <f t="shared" si="19"/>
        <v>0.27719706162981739</v>
      </c>
    </row>
    <row r="1193" spans="1:12" x14ac:dyDescent="0.25">
      <c r="A1193" s="6">
        <v>1192</v>
      </c>
      <c r="B1193" s="7" t="s">
        <v>2958</v>
      </c>
      <c r="C1193" s="7" t="s">
        <v>2162</v>
      </c>
      <c r="D1193" s="7" t="s">
        <v>2959</v>
      </c>
      <c r="E1193" s="7" t="s">
        <v>2959</v>
      </c>
      <c r="F1193" s="1" t="s">
        <v>14</v>
      </c>
      <c r="G1193" s="7" t="s">
        <v>18</v>
      </c>
      <c r="H1193" s="9" t="s">
        <v>2964</v>
      </c>
      <c r="I1193" s="9" t="s">
        <v>2965</v>
      </c>
      <c r="J1193" s="20">
        <v>40145211</v>
      </c>
      <c r="K1193" s="24">
        <f>K1192</f>
        <v>238865887</v>
      </c>
      <c r="L1193" s="31">
        <f t="shared" si="19"/>
        <v>0.16806590302281213</v>
      </c>
    </row>
    <row r="1194" spans="1:12" x14ac:dyDescent="0.25">
      <c r="A1194" s="6">
        <v>1193</v>
      </c>
      <c r="B1194" s="7" t="s">
        <v>2958</v>
      </c>
      <c r="C1194" s="7" t="s">
        <v>2162</v>
      </c>
      <c r="D1194" s="7" t="s">
        <v>2959</v>
      </c>
      <c r="E1194" s="7" t="s">
        <v>2959</v>
      </c>
      <c r="F1194" s="1" t="s">
        <v>14</v>
      </c>
      <c r="G1194" s="7" t="s">
        <v>536</v>
      </c>
      <c r="H1194" s="9" t="s">
        <v>2966</v>
      </c>
      <c r="I1194" s="9" t="s">
        <v>2967</v>
      </c>
      <c r="J1194" s="20">
        <v>19997778</v>
      </c>
      <c r="K1194" s="24">
        <f>K1193</f>
        <v>238865887</v>
      </c>
      <c r="L1194" s="31">
        <f t="shared" si="19"/>
        <v>8.3719689953048848E-2</v>
      </c>
    </row>
    <row r="1195" spans="1:12" x14ac:dyDescent="0.25">
      <c r="A1195" s="6">
        <v>1194</v>
      </c>
      <c r="B1195" s="7" t="s">
        <v>2958</v>
      </c>
      <c r="C1195" s="7" t="s">
        <v>2162</v>
      </c>
      <c r="D1195" s="7" t="s">
        <v>2959</v>
      </c>
      <c r="E1195" s="7" t="s">
        <v>2959</v>
      </c>
      <c r="F1195" s="1" t="s">
        <v>14</v>
      </c>
      <c r="G1195" s="7" t="s">
        <v>395</v>
      </c>
      <c r="H1195" s="9" t="s">
        <v>2968</v>
      </c>
      <c r="I1195" s="9" t="s">
        <v>2969</v>
      </c>
      <c r="J1195" s="20">
        <v>12849752</v>
      </c>
      <c r="K1195" s="24">
        <f>K1194</f>
        <v>238865887</v>
      </c>
      <c r="L1195" s="31">
        <f t="shared" si="19"/>
        <v>5.3794839277322176E-2</v>
      </c>
    </row>
    <row r="1196" spans="1:12" x14ac:dyDescent="0.25">
      <c r="A1196" s="6">
        <v>1195</v>
      </c>
      <c r="B1196" s="7" t="s">
        <v>2958</v>
      </c>
      <c r="C1196" s="7" t="s">
        <v>2162</v>
      </c>
      <c r="D1196" s="7" t="s">
        <v>2959</v>
      </c>
      <c r="E1196" s="7" t="s">
        <v>2959</v>
      </c>
      <c r="F1196" s="1" t="s">
        <v>14</v>
      </c>
      <c r="G1196" s="7" t="s">
        <v>31</v>
      </c>
      <c r="H1196" s="9" t="s">
        <v>2970</v>
      </c>
      <c r="I1196" s="9" t="s">
        <v>2971</v>
      </c>
      <c r="J1196" s="20">
        <v>8626930</v>
      </c>
      <c r="K1196" s="24">
        <f>K1195</f>
        <v>238865887</v>
      </c>
      <c r="L1196" s="31">
        <f t="shared" si="19"/>
        <v>3.6116207753014141E-2</v>
      </c>
    </row>
    <row r="1197" spans="1:12" ht="30" x14ac:dyDescent="0.25">
      <c r="A1197" s="6">
        <v>1196</v>
      </c>
      <c r="B1197" s="7" t="s">
        <v>2972</v>
      </c>
      <c r="C1197" s="7" t="s">
        <v>2162</v>
      </c>
      <c r="D1197" s="7" t="s">
        <v>2973</v>
      </c>
      <c r="E1197" s="7" t="s">
        <v>2974</v>
      </c>
      <c r="F1197" s="1" t="s">
        <v>14</v>
      </c>
      <c r="G1197" s="7" t="s">
        <v>37</v>
      </c>
      <c r="H1197" s="9" t="s">
        <v>2975</v>
      </c>
      <c r="I1197" s="9" t="s">
        <v>2976</v>
      </c>
      <c r="J1197" s="20">
        <v>300535658</v>
      </c>
      <c r="K1197" s="24">
        <f>SUM(J1197:J1202)</f>
        <v>742582006</v>
      </c>
      <c r="L1197" s="31">
        <f t="shared" si="19"/>
        <v>0.40471712965261375</v>
      </c>
    </row>
    <row r="1198" spans="1:12" ht="30" x14ac:dyDescent="0.25">
      <c r="A1198" s="6">
        <v>1197</v>
      </c>
      <c r="B1198" s="7" t="s">
        <v>2972</v>
      </c>
      <c r="C1198" s="7" t="s">
        <v>2162</v>
      </c>
      <c r="D1198" s="7" t="s">
        <v>2973</v>
      </c>
      <c r="E1198" s="7" t="s">
        <v>2974</v>
      </c>
      <c r="F1198" s="1" t="s">
        <v>14</v>
      </c>
      <c r="G1198" s="7" t="s">
        <v>97</v>
      </c>
      <c r="H1198" s="9" t="s">
        <v>2977</v>
      </c>
      <c r="I1198" s="9" t="s">
        <v>2978</v>
      </c>
      <c r="J1198" s="20">
        <v>125329411</v>
      </c>
      <c r="K1198" s="24">
        <f>K1197</f>
        <v>742582006</v>
      </c>
      <c r="L1198" s="31">
        <f t="shared" ref="L1198:L1202" si="20">J1198/K1198</f>
        <v>0.16877517902042996</v>
      </c>
    </row>
    <row r="1199" spans="1:12" ht="30" x14ac:dyDescent="0.25">
      <c r="A1199" s="6">
        <v>1198</v>
      </c>
      <c r="B1199" s="7" t="s">
        <v>2972</v>
      </c>
      <c r="C1199" s="7" t="s">
        <v>2162</v>
      </c>
      <c r="D1199" s="7" t="s">
        <v>2973</v>
      </c>
      <c r="E1199" s="7" t="s">
        <v>2974</v>
      </c>
      <c r="F1199" s="1" t="s">
        <v>14</v>
      </c>
      <c r="G1199" s="7" t="s">
        <v>145</v>
      </c>
      <c r="H1199" s="9" t="s">
        <v>2979</v>
      </c>
      <c r="I1199" s="9" t="s">
        <v>2980</v>
      </c>
      <c r="J1199" s="20">
        <v>70726867</v>
      </c>
      <c r="K1199" s="24">
        <f>K1198</f>
        <v>742582006</v>
      </c>
      <c r="L1199" s="31">
        <f t="shared" si="20"/>
        <v>9.5244520374225178E-2</v>
      </c>
    </row>
    <row r="1200" spans="1:12" ht="30" x14ac:dyDescent="0.25">
      <c r="A1200" s="6">
        <v>1199</v>
      </c>
      <c r="B1200" s="7" t="s">
        <v>2972</v>
      </c>
      <c r="C1200" s="7" t="s">
        <v>2162</v>
      </c>
      <c r="D1200" s="7" t="s">
        <v>2973</v>
      </c>
      <c r="E1200" s="7" t="s">
        <v>2974</v>
      </c>
      <c r="F1200" s="1" t="s">
        <v>14</v>
      </c>
      <c r="G1200" s="7" t="s">
        <v>18</v>
      </c>
      <c r="H1200" s="9" t="s">
        <v>2981</v>
      </c>
      <c r="I1200" s="9" t="s">
        <v>2982</v>
      </c>
      <c r="J1200" s="20">
        <v>61897912</v>
      </c>
      <c r="K1200" s="24">
        <f t="shared" ref="K1200:K1202" si="21">K1199</f>
        <v>742582006</v>
      </c>
      <c r="L1200" s="31">
        <f t="shared" si="20"/>
        <v>8.3354985038514393E-2</v>
      </c>
    </row>
    <row r="1201" spans="1:12" ht="30" x14ac:dyDescent="0.25">
      <c r="A1201" s="6">
        <v>1200</v>
      </c>
      <c r="B1201" s="7" t="s">
        <v>2972</v>
      </c>
      <c r="C1201" s="7" t="s">
        <v>2162</v>
      </c>
      <c r="D1201" s="7" t="s">
        <v>2973</v>
      </c>
      <c r="E1201" s="7" t="s">
        <v>2974</v>
      </c>
      <c r="F1201" s="1" t="s">
        <v>14</v>
      </c>
      <c r="G1201" s="7" t="s">
        <v>43</v>
      </c>
      <c r="H1201" s="9" t="s">
        <v>2983</v>
      </c>
      <c r="I1201" s="9" t="s">
        <v>2984</v>
      </c>
      <c r="J1201" s="20">
        <v>60016638</v>
      </c>
      <c r="K1201" s="24">
        <f t="shared" si="21"/>
        <v>742582006</v>
      </c>
      <c r="L1201" s="31">
        <f t="shared" si="20"/>
        <v>8.0821562487470244E-2</v>
      </c>
    </row>
    <row r="1202" spans="1:12" ht="30" x14ac:dyDescent="0.25">
      <c r="A1202" s="6">
        <v>1201</v>
      </c>
      <c r="B1202" s="7" t="s">
        <v>2972</v>
      </c>
      <c r="C1202" s="7" t="s">
        <v>2162</v>
      </c>
      <c r="D1202" s="7" t="s">
        <v>2973</v>
      </c>
      <c r="E1202" s="7" t="s">
        <v>2974</v>
      </c>
      <c r="F1202" s="1" t="s">
        <v>14</v>
      </c>
      <c r="G1202" s="7" t="s">
        <v>31</v>
      </c>
      <c r="H1202" s="9" t="s">
        <v>2985</v>
      </c>
      <c r="I1202" s="9" t="s">
        <v>2986</v>
      </c>
      <c r="J1202" s="20">
        <v>124075520</v>
      </c>
      <c r="K1202" s="24">
        <f t="shared" si="21"/>
        <v>742582006</v>
      </c>
      <c r="L1202" s="31">
        <f t="shared" si="20"/>
        <v>0.16708662342674649</v>
      </c>
    </row>
  </sheetData>
  <autoFilter ref="B1:L1202" xr:uid="{8AAB97F8-0B21-49DD-AD2D-52FBBABF54A3}"/>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0FF9-B98A-4091-9992-D5E0898CFCA1}">
  <dimension ref="A1:F139"/>
  <sheetViews>
    <sheetView tabSelected="1" zoomScale="80" zoomScaleNormal="80" workbookViewId="0">
      <selection activeCell="G4" sqref="G4"/>
    </sheetView>
  </sheetViews>
  <sheetFormatPr defaultRowHeight="15" x14ac:dyDescent="0.25"/>
  <cols>
    <col min="1" max="1" width="24.140625" customWidth="1"/>
    <col min="2" max="2" width="66.85546875" customWidth="1"/>
    <col min="3" max="3" width="8.5703125" customWidth="1"/>
    <col min="4" max="4" width="16.140625" style="29" customWidth="1"/>
    <col min="5" max="5" width="12.140625" customWidth="1"/>
    <col min="6" max="6" width="9.140625" style="25" customWidth="1"/>
    <col min="7" max="7" width="24.140625" customWidth="1"/>
  </cols>
  <sheetData>
    <row r="1" spans="1:6" x14ac:dyDescent="0.25">
      <c r="A1" s="26" t="s">
        <v>1</v>
      </c>
      <c r="B1" s="26" t="s">
        <v>3</v>
      </c>
      <c r="C1" s="26" t="s">
        <v>6</v>
      </c>
      <c r="D1" s="28" t="s">
        <v>9</v>
      </c>
      <c r="E1" s="26" t="s">
        <v>2987</v>
      </c>
      <c r="F1" s="27" t="s">
        <v>2988</v>
      </c>
    </row>
    <row r="2" spans="1:6" hidden="1" x14ac:dyDescent="0.25">
      <c r="A2" t="s">
        <v>1310</v>
      </c>
      <c r="B2" t="s">
        <v>1311</v>
      </c>
      <c r="C2" t="s">
        <v>37</v>
      </c>
      <c r="D2" s="29" t="s">
        <v>2989</v>
      </c>
      <c r="E2">
        <v>0</v>
      </c>
      <c r="F2" s="25" t="e">
        <v>#DIV/0!</v>
      </c>
    </row>
    <row r="3" spans="1:6" hidden="1" x14ac:dyDescent="0.25">
      <c r="A3" t="s">
        <v>1535</v>
      </c>
      <c r="B3" t="s">
        <v>1527</v>
      </c>
      <c r="C3" t="s">
        <v>37</v>
      </c>
      <c r="D3" s="29" t="s">
        <v>2989</v>
      </c>
      <c r="E3">
        <v>0</v>
      </c>
      <c r="F3" s="25" t="e">
        <v>#DIV/0!</v>
      </c>
    </row>
    <row r="4" spans="1:6" x14ac:dyDescent="0.25">
      <c r="A4" t="s">
        <v>1433</v>
      </c>
      <c r="B4" t="s">
        <v>1435</v>
      </c>
      <c r="C4" t="s">
        <v>37</v>
      </c>
      <c r="D4" s="29">
        <v>159512811</v>
      </c>
      <c r="E4">
        <v>163449927</v>
      </c>
      <c r="F4" s="25">
        <v>0.97591240282413827</v>
      </c>
    </row>
    <row r="5" spans="1:6" x14ac:dyDescent="0.25">
      <c r="A5" t="s">
        <v>1449</v>
      </c>
      <c r="B5" t="s">
        <v>1450</v>
      </c>
      <c r="C5" t="s">
        <v>37</v>
      </c>
      <c r="D5" s="29">
        <v>399659584</v>
      </c>
      <c r="E5">
        <v>416647850</v>
      </c>
      <c r="F5" s="25">
        <v>0.95922632026062293</v>
      </c>
    </row>
    <row r="6" spans="1:6" x14ac:dyDescent="0.25">
      <c r="A6" t="s">
        <v>1898</v>
      </c>
      <c r="B6" t="s">
        <v>1899</v>
      </c>
      <c r="C6" t="s">
        <v>37</v>
      </c>
      <c r="D6" s="29">
        <v>4115152</v>
      </c>
      <c r="E6">
        <v>4437001</v>
      </c>
      <c r="F6" s="25">
        <v>0.92746249099335343</v>
      </c>
    </row>
    <row r="7" spans="1:6" x14ac:dyDescent="0.25">
      <c r="A7" t="s">
        <v>479</v>
      </c>
      <c r="B7" t="s">
        <v>480</v>
      </c>
      <c r="C7" t="s">
        <v>37</v>
      </c>
      <c r="D7" s="29">
        <v>10243839</v>
      </c>
      <c r="E7">
        <v>11118694</v>
      </c>
      <c r="F7" s="25">
        <v>0.92131674817204245</v>
      </c>
    </row>
    <row r="8" spans="1:6" x14ac:dyDescent="0.25">
      <c r="A8" t="s">
        <v>2056</v>
      </c>
      <c r="B8" t="s">
        <v>2057</v>
      </c>
      <c r="C8" t="s">
        <v>37</v>
      </c>
      <c r="D8" s="29">
        <v>141371133</v>
      </c>
      <c r="E8">
        <v>154074227</v>
      </c>
      <c r="F8" s="25">
        <v>0.91755211596810415</v>
      </c>
    </row>
    <row r="9" spans="1:6" x14ac:dyDescent="0.25">
      <c r="A9" t="s">
        <v>1465</v>
      </c>
      <c r="B9" t="s">
        <v>1466</v>
      </c>
      <c r="C9" t="s">
        <v>37</v>
      </c>
      <c r="D9" s="29">
        <v>25823730</v>
      </c>
      <c r="E9">
        <v>28290168</v>
      </c>
      <c r="F9" s="25">
        <v>0.91281642441996103</v>
      </c>
    </row>
    <row r="10" spans="1:6" x14ac:dyDescent="0.25">
      <c r="A10" t="s">
        <v>608</v>
      </c>
      <c r="B10" t="s">
        <v>609</v>
      </c>
      <c r="C10" t="s">
        <v>37</v>
      </c>
      <c r="D10" s="29">
        <v>93302575</v>
      </c>
      <c r="E10">
        <v>103597902</v>
      </c>
      <c r="F10" s="25">
        <v>0.90062224426127857</v>
      </c>
    </row>
    <row r="11" spans="1:6" x14ac:dyDescent="0.25">
      <c r="A11" t="s">
        <v>1912</v>
      </c>
      <c r="B11" t="s">
        <v>1913</v>
      </c>
      <c r="C11" t="s">
        <v>37</v>
      </c>
      <c r="D11" s="29">
        <v>9034766</v>
      </c>
      <c r="E11">
        <v>10518380</v>
      </c>
      <c r="F11" s="25">
        <v>0.85895033265578924</v>
      </c>
    </row>
    <row r="12" spans="1:6" x14ac:dyDescent="0.25">
      <c r="A12" t="s">
        <v>1869</v>
      </c>
      <c r="B12" t="s">
        <v>1870</v>
      </c>
      <c r="C12" t="s">
        <v>37</v>
      </c>
      <c r="D12" s="29">
        <v>405433</v>
      </c>
      <c r="E12">
        <v>492202</v>
      </c>
      <c r="F12" s="25">
        <v>0.82371262205354712</v>
      </c>
    </row>
    <row r="13" spans="1:6" x14ac:dyDescent="0.25">
      <c r="A13" t="s">
        <v>519</v>
      </c>
      <c r="B13" t="s">
        <v>520</v>
      </c>
      <c r="C13" t="s">
        <v>37</v>
      </c>
      <c r="D13" s="29">
        <v>6613419</v>
      </c>
      <c r="E13">
        <v>8676279</v>
      </c>
      <c r="F13" s="25">
        <v>0.76224139403539237</v>
      </c>
    </row>
    <row r="14" spans="1:6" x14ac:dyDescent="0.25">
      <c r="A14" t="s">
        <v>1997</v>
      </c>
      <c r="B14" t="s">
        <v>1998</v>
      </c>
      <c r="C14" t="s">
        <v>37</v>
      </c>
      <c r="D14" s="29">
        <v>13752851</v>
      </c>
      <c r="E14">
        <v>18236554</v>
      </c>
      <c r="F14" s="25">
        <v>0.75413649969177288</v>
      </c>
    </row>
    <row r="15" spans="1:6" x14ac:dyDescent="0.25">
      <c r="A15" t="s">
        <v>1687</v>
      </c>
      <c r="B15" t="s">
        <v>1688</v>
      </c>
      <c r="C15" t="s">
        <v>37</v>
      </c>
      <c r="D15" s="29">
        <v>361480884</v>
      </c>
      <c r="E15">
        <v>480785805</v>
      </c>
      <c r="F15" s="25">
        <v>0.75185431899346533</v>
      </c>
    </row>
    <row r="16" spans="1:6" x14ac:dyDescent="0.25">
      <c r="A16" t="s">
        <v>2070</v>
      </c>
      <c r="B16" t="s">
        <v>2071</v>
      </c>
      <c r="C16" t="s">
        <v>37</v>
      </c>
      <c r="D16" s="29">
        <v>2315789394</v>
      </c>
      <c r="E16">
        <v>3213704974</v>
      </c>
      <c r="F16" s="25">
        <v>0.72059800533513441</v>
      </c>
    </row>
    <row r="17" spans="1:6" x14ac:dyDescent="0.25">
      <c r="A17" t="s">
        <v>2346</v>
      </c>
      <c r="B17" t="s">
        <v>2347</v>
      </c>
      <c r="C17" t="s">
        <v>37</v>
      </c>
      <c r="D17" s="29">
        <v>72827352</v>
      </c>
      <c r="E17">
        <v>102807526</v>
      </c>
      <c r="F17" s="25">
        <v>0.70838541528564747</v>
      </c>
    </row>
    <row r="18" spans="1:6" x14ac:dyDescent="0.25">
      <c r="A18" t="s">
        <v>2085</v>
      </c>
      <c r="B18" t="s">
        <v>2086</v>
      </c>
      <c r="C18" t="s">
        <v>37</v>
      </c>
      <c r="D18" s="29">
        <v>12921732</v>
      </c>
      <c r="E18">
        <v>18462301</v>
      </c>
      <c r="F18" s="25">
        <v>0.69989824128639222</v>
      </c>
    </row>
    <row r="19" spans="1:6" x14ac:dyDescent="0.25">
      <c r="A19" t="s">
        <v>34</v>
      </c>
      <c r="B19" t="s">
        <v>35</v>
      </c>
      <c r="C19" t="s">
        <v>37</v>
      </c>
      <c r="D19" s="29">
        <v>21458600</v>
      </c>
      <c r="E19">
        <v>31510028</v>
      </c>
      <c r="F19" s="25">
        <v>0.68100859827861782</v>
      </c>
    </row>
    <row r="20" spans="1:6" x14ac:dyDescent="0.25">
      <c r="A20" t="s">
        <v>2041</v>
      </c>
      <c r="B20" t="s">
        <v>2042</v>
      </c>
      <c r="C20" t="s">
        <v>37</v>
      </c>
      <c r="D20" s="29">
        <v>4840525</v>
      </c>
      <c r="E20">
        <v>7151162</v>
      </c>
      <c r="F20" s="25">
        <v>0.67688649760696229</v>
      </c>
    </row>
    <row r="21" spans="1:6" x14ac:dyDescent="0.25">
      <c r="A21" t="s">
        <v>1794</v>
      </c>
      <c r="B21" t="s">
        <v>1795</v>
      </c>
      <c r="C21" t="s">
        <v>37</v>
      </c>
      <c r="D21" s="29">
        <v>155974571</v>
      </c>
      <c r="E21">
        <v>232478219</v>
      </c>
      <c r="F21" s="25">
        <v>0.67092122294691181</v>
      </c>
    </row>
    <row r="22" spans="1:6" x14ac:dyDescent="0.25">
      <c r="A22" t="s">
        <v>1124</v>
      </c>
      <c r="B22" t="s">
        <v>1125</v>
      </c>
      <c r="C22" t="s">
        <v>37</v>
      </c>
      <c r="D22" s="29">
        <v>106545933</v>
      </c>
      <c r="E22">
        <v>164412880</v>
      </c>
      <c r="F22" s="25">
        <v>0.64803884586171112</v>
      </c>
    </row>
    <row r="23" spans="1:6" x14ac:dyDescent="0.25">
      <c r="A23" t="s">
        <v>2177</v>
      </c>
      <c r="B23" t="s">
        <v>2178</v>
      </c>
      <c r="C23" t="s">
        <v>37</v>
      </c>
      <c r="D23" s="29">
        <v>139491160</v>
      </c>
      <c r="E23">
        <v>220104535</v>
      </c>
      <c r="F23" s="25">
        <v>0.63374959539111719</v>
      </c>
    </row>
    <row r="24" spans="1:6" x14ac:dyDescent="0.25">
      <c r="A24" t="s">
        <v>203</v>
      </c>
      <c r="B24" t="s">
        <v>204</v>
      </c>
      <c r="C24" t="s">
        <v>37</v>
      </c>
      <c r="D24" s="29">
        <v>3483988</v>
      </c>
      <c r="E24">
        <v>5538620</v>
      </c>
      <c r="F24" s="25">
        <v>0.62903539148741017</v>
      </c>
    </row>
    <row r="25" spans="1:6" x14ac:dyDescent="0.25">
      <c r="A25" t="s">
        <v>592</v>
      </c>
      <c r="B25" t="s">
        <v>593</v>
      </c>
      <c r="C25" t="s">
        <v>37</v>
      </c>
      <c r="D25" s="29">
        <v>54224020</v>
      </c>
      <c r="E25">
        <v>87459064</v>
      </c>
      <c r="F25" s="25">
        <v>0.61999314330645017</v>
      </c>
    </row>
    <row r="26" spans="1:6" x14ac:dyDescent="0.25">
      <c r="A26" t="s">
        <v>2116</v>
      </c>
      <c r="B26" t="s">
        <v>2117</v>
      </c>
      <c r="C26" t="s">
        <v>37</v>
      </c>
      <c r="D26" s="29">
        <v>9047102</v>
      </c>
      <c r="E26">
        <v>14864132</v>
      </c>
      <c r="F26" s="25">
        <v>0.60865323316558273</v>
      </c>
    </row>
    <row r="27" spans="1:6" x14ac:dyDescent="0.25">
      <c r="A27" t="s">
        <v>2331</v>
      </c>
      <c r="B27" t="s">
        <v>2332</v>
      </c>
      <c r="C27" t="s">
        <v>37</v>
      </c>
      <c r="D27" s="29">
        <v>29544174</v>
      </c>
      <c r="E27">
        <v>50989425</v>
      </c>
      <c r="F27" s="25">
        <v>0.57941767337050776</v>
      </c>
    </row>
    <row r="28" spans="1:6" x14ac:dyDescent="0.25">
      <c r="A28" t="s">
        <v>2361</v>
      </c>
      <c r="B28" t="s">
        <v>2362</v>
      </c>
      <c r="C28" t="s">
        <v>37</v>
      </c>
      <c r="D28" s="29">
        <v>503764811</v>
      </c>
      <c r="E28">
        <v>919837294</v>
      </c>
      <c r="F28" s="25">
        <v>0.54766730408301967</v>
      </c>
    </row>
    <row r="29" spans="1:6" x14ac:dyDescent="0.25">
      <c r="A29" t="s">
        <v>2316</v>
      </c>
      <c r="B29" t="s">
        <v>2317</v>
      </c>
      <c r="C29" t="s">
        <v>37</v>
      </c>
      <c r="D29" s="29">
        <v>95458480</v>
      </c>
      <c r="E29">
        <v>177201755</v>
      </c>
      <c r="F29" s="25">
        <v>0.53869940509336378</v>
      </c>
    </row>
    <row r="30" spans="1:6" x14ac:dyDescent="0.25">
      <c r="A30" t="s">
        <v>1883</v>
      </c>
      <c r="B30" t="s">
        <v>1884</v>
      </c>
      <c r="C30" t="s">
        <v>37</v>
      </c>
      <c r="D30" s="29">
        <v>428675625</v>
      </c>
      <c r="E30">
        <v>797291849</v>
      </c>
      <c r="F30" s="25">
        <v>0.53766462749828015</v>
      </c>
    </row>
    <row r="31" spans="1:6" x14ac:dyDescent="0.25">
      <c r="A31" t="s">
        <v>187</v>
      </c>
      <c r="B31" t="s">
        <v>188</v>
      </c>
      <c r="C31" t="s">
        <v>37</v>
      </c>
      <c r="D31" s="29">
        <v>54989447</v>
      </c>
      <c r="E31">
        <v>103821998</v>
      </c>
      <c r="F31" s="25">
        <v>0.52965121129724357</v>
      </c>
    </row>
    <row r="32" spans="1:6" x14ac:dyDescent="0.25">
      <c r="A32" t="s">
        <v>2823</v>
      </c>
      <c r="B32" t="s">
        <v>2824</v>
      </c>
      <c r="C32" t="s">
        <v>37</v>
      </c>
      <c r="D32" s="29">
        <v>50720859</v>
      </c>
      <c r="E32">
        <v>96272741</v>
      </c>
      <c r="F32" s="25">
        <v>0.52684548578501567</v>
      </c>
    </row>
    <row r="33" spans="1:6" x14ac:dyDescent="0.25">
      <c r="A33" t="s">
        <v>1080</v>
      </c>
      <c r="B33" t="s">
        <v>1081</v>
      </c>
      <c r="C33" t="s">
        <v>37</v>
      </c>
      <c r="D33" s="29">
        <v>242314579</v>
      </c>
      <c r="E33">
        <v>466832334</v>
      </c>
      <c r="F33" s="25">
        <v>0.51906125894013155</v>
      </c>
    </row>
    <row r="34" spans="1:6" x14ac:dyDescent="0.25">
      <c r="A34" t="s">
        <v>1388</v>
      </c>
      <c r="B34" t="s">
        <v>1389</v>
      </c>
      <c r="C34" t="s">
        <v>37</v>
      </c>
      <c r="D34" s="29">
        <v>132142348</v>
      </c>
      <c r="E34">
        <v>262758322</v>
      </c>
      <c r="F34" s="25">
        <v>0.50290452075576886</v>
      </c>
    </row>
    <row r="35" spans="1:6" x14ac:dyDescent="0.25">
      <c r="A35" t="s">
        <v>1671</v>
      </c>
      <c r="B35" t="s">
        <v>1672</v>
      </c>
      <c r="C35" t="s">
        <v>37</v>
      </c>
      <c r="D35" s="29">
        <v>1741934</v>
      </c>
      <c r="E35">
        <v>3471229</v>
      </c>
      <c r="F35" s="25">
        <v>0.50182053676089933</v>
      </c>
    </row>
    <row r="36" spans="1:6" x14ac:dyDescent="0.25">
      <c r="A36" t="s">
        <v>1342</v>
      </c>
      <c r="B36" t="s">
        <v>1343</v>
      </c>
      <c r="C36" t="s">
        <v>37</v>
      </c>
      <c r="D36" s="29">
        <v>59306332</v>
      </c>
      <c r="E36">
        <v>121198580</v>
      </c>
      <c r="F36" s="25">
        <v>0.48933190471373511</v>
      </c>
    </row>
    <row r="37" spans="1:6" x14ac:dyDescent="0.25">
      <c r="A37" t="s">
        <v>1924</v>
      </c>
      <c r="B37" t="s">
        <v>1925</v>
      </c>
      <c r="C37" t="s">
        <v>37</v>
      </c>
      <c r="D37" s="29">
        <v>18491215</v>
      </c>
      <c r="E37">
        <v>39331640</v>
      </c>
      <c r="F37" s="25">
        <v>0.47013587534107398</v>
      </c>
    </row>
    <row r="38" spans="1:6" x14ac:dyDescent="0.25">
      <c r="A38" t="s">
        <v>2012</v>
      </c>
      <c r="B38" t="s">
        <v>2013</v>
      </c>
      <c r="C38" t="s">
        <v>37</v>
      </c>
      <c r="D38" s="29">
        <v>5197058</v>
      </c>
      <c r="E38">
        <v>11480173</v>
      </c>
      <c r="F38" s="25">
        <v>0.45269857867124474</v>
      </c>
    </row>
    <row r="39" spans="1:6" x14ac:dyDescent="0.25">
      <c r="A39" t="s">
        <v>1764</v>
      </c>
      <c r="B39" t="s">
        <v>1765</v>
      </c>
      <c r="C39" t="s">
        <v>37</v>
      </c>
      <c r="D39" s="29">
        <v>23674795</v>
      </c>
      <c r="E39">
        <v>52809363</v>
      </c>
      <c r="F39" s="25">
        <v>0.44830677090348542</v>
      </c>
    </row>
    <row r="40" spans="1:6" x14ac:dyDescent="0.25">
      <c r="A40" t="s">
        <v>1373</v>
      </c>
      <c r="B40" t="s">
        <v>1374</v>
      </c>
      <c r="C40" t="s">
        <v>37</v>
      </c>
      <c r="D40" s="29">
        <v>212122104</v>
      </c>
      <c r="E40">
        <v>474874169</v>
      </c>
      <c r="F40" s="25">
        <v>0.44669118231191896</v>
      </c>
    </row>
    <row r="41" spans="1:6" x14ac:dyDescent="0.25">
      <c r="A41" t="s">
        <v>1480</v>
      </c>
      <c r="B41" t="s">
        <v>1481</v>
      </c>
      <c r="C41" t="s">
        <v>37</v>
      </c>
      <c r="D41" s="29">
        <v>162761670</v>
      </c>
      <c r="E41">
        <v>367657797</v>
      </c>
      <c r="F41" s="25">
        <v>0.44269881212392731</v>
      </c>
    </row>
    <row r="42" spans="1:6" x14ac:dyDescent="0.25">
      <c r="A42" t="s">
        <v>1526</v>
      </c>
      <c r="B42" t="s">
        <v>1527</v>
      </c>
      <c r="C42" t="s">
        <v>37</v>
      </c>
      <c r="D42" s="29">
        <v>2503645576</v>
      </c>
      <c r="E42">
        <v>5710405521</v>
      </c>
      <c r="F42" s="25">
        <v>0.43843568846255326</v>
      </c>
    </row>
    <row r="43" spans="1:6" x14ac:dyDescent="0.25">
      <c r="A43" t="s">
        <v>1778</v>
      </c>
      <c r="B43" t="s">
        <v>1779</v>
      </c>
      <c r="C43" t="s">
        <v>37</v>
      </c>
      <c r="D43" s="29">
        <v>15579146</v>
      </c>
      <c r="E43">
        <v>35585488</v>
      </c>
      <c r="F43" s="25">
        <v>0.43779492359357275</v>
      </c>
    </row>
    <row r="44" spans="1:6" x14ac:dyDescent="0.25">
      <c r="A44" t="s">
        <v>259</v>
      </c>
      <c r="B44" t="s">
        <v>260</v>
      </c>
      <c r="C44" t="s">
        <v>37</v>
      </c>
      <c r="D44" s="29">
        <v>16760307</v>
      </c>
      <c r="E44">
        <v>38285075</v>
      </c>
      <c r="F44" s="25">
        <v>0.43777652257439748</v>
      </c>
    </row>
    <row r="45" spans="1:6" x14ac:dyDescent="0.25">
      <c r="A45" t="s">
        <v>1983</v>
      </c>
      <c r="B45" t="s">
        <v>1984</v>
      </c>
      <c r="C45" t="s">
        <v>37</v>
      </c>
      <c r="D45" s="29">
        <v>123175713</v>
      </c>
      <c r="E45">
        <v>286100856</v>
      </c>
      <c r="F45" s="25">
        <v>0.43053248676753347</v>
      </c>
    </row>
    <row r="46" spans="1:6" x14ac:dyDescent="0.25">
      <c r="A46" t="s">
        <v>1718</v>
      </c>
      <c r="B46" t="s">
        <v>1719</v>
      </c>
      <c r="C46" t="s">
        <v>37</v>
      </c>
      <c r="D46" s="29">
        <v>27307252</v>
      </c>
      <c r="E46">
        <v>64470672</v>
      </c>
      <c r="F46" s="25">
        <v>0.42356084019102513</v>
      </c>
    </row>
    <row r="47" spans="1:6" x14ac:dyDescent="0.25">
      <c r="A47" t="s">
        <v>670</v>
      </c>
      <c r="B47" t="s">
        <v>671</v>
      </c>
      <c r="C47" t="s">
        <v>37</v>
      </c>
      <c r="D47" s="29">
        <v>166509840</v>
      </c>
      <c r="E47">
        <v>400926870</v>
      </c>
      <c r="F47" s="25">
        <v>0.41531224883979467</v>
      </c>
    </row>
    <row r="48" spans="1:6" x14ac:dyDescent="0.25">
      <c r="A48" t="s">
        <v>2972</v>
      </c>
      <c r="B48" t="s">
        <v>2973</v>
      </c>
      <c r="C48" t="s">
        <v>37</v>
      </c>
      <c r="D48" s="29">
        <v>300535658</v>
      </c>
      <c r="E48">
        <v>742582006</v>
      </c>
      <c r="F48" s="25">
        <v>0.40471712965261375</v>
      </c>
    </row>
    <row r="49" spans="1:6" x14ac:dyDescent="0.25">
      <c r="A49" t="s">
        <v>760</v>
      </c>
      <c r="B49" t="s">
        <v>761</v>
      </c>
      <c r="C49" t="s">
        <v>37</v>
      </c>
      <c r="D49" s="29">
        <v>1842474</v>
      </c>
      <c r="E49">
        <v>4599802</v>
      </c>
      <c r="F49" s="25">
        <v>0.40055506737029117</v>
      </c>
    </row>
    <row r="50" spans="1:6" x14ac:dyDescent="0.25">
      <c r="A50" t="s">
        <v>1496</v>
      </c>
      <c r="B50" t="s">
        <v>1497</v>
      </c>
      <c r="C50" t="s">
        <v>37</v>
      </c>
      <c r="D50" s="29">
        <v>18664714</v>
      </c>
      <c r="E50">
        <v>46899860</v>
      </c>
      <c r="F50" s="25">
        <v>0.39796950353369925</v>
      </c>
    </row>
    <row r="51" spans="1:6" x14ac:dyDescent="0.25">
      <c r="A51" t="s">
        <v>1954</v>
      </c>
      <c r="B51" t="s">
        <v>1955</v>
      </c>
      <c r="C51" t="s">
        <v>37</v>
      </c>
      <c r="D51" s="29">
        <v>47177530</v>
      </c>
      <c r="E51">
        <v>125310338</v>
      </c>
      <c r="F51" s="25">
        <v>0.37648553784923955</v>
      </c>
    </row>
    <row r="52" spans="1:6" x14ac:dyDescent="0.25">
      <c r="A52" t="s">
        <v>1969</v>
      </c>
      <c r="B52" t="s">
        <v>1970</v>
      </c>
      <c r="C52" t="s">
        <v>37</v>
      </c>
      <c r="D52" s="29">
        <v>165260597</v>
      </c>
      <c r="E52">
        <v>441759186</v>
      </c>
      <c r="F52" s="25">
        <v>0.37409657170094479</v>
      </c>
    </row>
    <row r="53" spans="1:6" x14ac:dyDescent="0.25">
      <c r="A53" t="s">
        <v>2026</v>
      </c>
      <c r="B53" t="s">
        <v>2027</v>
      </c>
      <c r="C53" t="s">
        <v>37</v>
      </c>
      <c r="D53" s="29">
        <v>159486567</v>
      </c>
      <c r="E53">
        <v>445037384</v>
      </c>
      <c r="F53" s="25">
        <v>0.35836667375341213</v>
      </c>
    </row>
    <row r="54" spans="1:6" x14ac:dyDescent="0.25">
      <c r="A54" t="s">
        <v>1939</v>
      </c>
      <c r="B54" t="s">
        <v>1940</v>
      </c>
      <c r="C54" t="s">
        <v>37</v>
      </c>
      <c r="D54" s="29">
        <v>38685236</v>
      </c>
      <c r="E54">
        <v>109658194</v>
      </c>
      <c r="F54" s="25">
        <v>0.35278016707077997</v>
      </c>
    </row>
    <row r="55" spans="1:6" x14ac:dyDescent="0.25">
      <c r="A55" t="s">
        <v>1065</v>
      </c>
      <c r="B55" t="s">
        <v>1066</v>
      </c>
      <c r="C55" t="s">
        <v>37</v>
      </c>
      <c r="D55" s="29">
        <v>160878841</v>
      </c>
      <c r="E55">
        <v>458804093</v>
      </c>
      <c r="F55" s="25">
        <v>0.3506482253635867</v>
      </c>
    </row>
    <row r="56" spans="1:6" x14ac:dyDescent="0.25">
      <c r="A56" t="s">
        <v>2838</v>
      </c>
      <c r="B56" t="s">
        <v>2839</v>
      </c>
      <c r="C56" t="s">
        <v>37</v>
      </c>
      <c r="D56" s="29">
        <v>162624853</v>
      </c>
      <c r="E56">
        <v>467286145</v>
      </c>
      <c r="F56" s="25">
        <v>0.34801984766742872</v>
      </c>
    </row>
    <row r="57" spans="1:6" x14ac:dyDescent="0.25">
      <c r="A57" t="s">
        <v>1810</v>
      </c>
      <c r="B57" t="s">
        <v>1811</v>
      </c>
      <c r="C57" t="s">
        <v>37</v>
      </c>
      <c r="D57" s="29">
        <v>587532510</v>
      </c>
      <c r="E57">
        <v>1709720938</v>
      </c>
      <c r="F57" s="25">
        <v>0.34364234357876244</v>
      </c>
    </row>
    <row r="58" spans="1:6" x14ac:dyDescent="0.25">
      <c r="A58" t="s">
        <v>2853</v>
      </c>
      <c r="B58" t="s">
        <v>2854</v>
      </c>
      <c r="C58" t="s">
        <v>37</v>
      </c>
      <c r="D58" s="29">
        <v>993725</v>
      </c>
      <c r="E58">
        <v>2995395</v>
      </c>
      <c r="F58" s="25">
        <v>0.3317509043047745</v>
      </c>
    </row>
    <row r="59" spans="1:6" x14ac:dyDescent="0.25">
      <c r="A59" t="s">
        <v>2511</v>
      </c>
      <c r="B59" t="s">
        <v>2512</v>
      </c>
      <c r="C59" t="s">
        <v>37</v>
      </c>
      <c r="D59" s="29">
        <v>36933147</v>
      </c>
      <c r="E59">
        <v>111454387</v>
      </c>
      <c r="F59" s="25">
        <v>0.33137454697050195</v>
      </c>
    </row>
    <row r="60" spans="1:6" x14ac:dyDescent="0.25">
      <c r="A60" t="s">
        <v>1855</v>
      </c>
      <c r="B60" t="s">
        <v>1856</v>
      </c>
      <c r="C60" t="s">
        <v>37</v>
      </c>
      <c r="D60" s="29">
        <v>360219152</v>
      </c>
      <c r="E60">
        <v>1130858547</v>
      </c>
      <c r="F60" s="25">
        <v>0.3185359945818228</v>
      </c>
    </row>
    <row r="61" spans="1:6" x14ac:dyDescent="0.25">
      <c r="A61" t="s">
        <v>2526</v>
      </c>
      <c r="B61" t="s">
        <v>2527</v>
      </c>
      <c r="C61" t="s">
        <v>37</v>
      </c>
      <c r="D61" s="29">
        <v>53971488</v>
      </c>
      <c r="E61">
        <v>170119835</v>
      </c>
      <c r="F61" s="25">
        <v>0.3172557038983726</v>
      </c>
    </row>
    <row r="62" spans="1:6" x14ac:dyDescent="0.25">
      <c r="A62" t="s">
        <v>2913</v>
      </c>
      <c r="B62" t="s">
        <v>2914</v>
      </c>
      <c r="C62" t="s">
        <v>37</v>
      </c>
      <c r="D62" s="29">
        <v>129201169</v>
      </c>
      <c r="E62">
        <v>412752738</v>
      </c>
      <c r="F62" s="25">
        <v>0.31302316642657863</v>
      </c>
    </row>
    <row r="63" spans="1:6" x14ac:dyDescent="0.25">
      <c r="A63" t="s">
        <v>1418</v>
      </c>
      <c r="B63" t="s">
        <v>1419</v>
      </c>
      <c r="C63" t="s">
        <v>37</v>
      </c>
      <c r="D63" s="29">
        <v>318237141</v>
      </c>
      <c r="E63">
        <v>1048221082</v>
      </c>
      <c r="F63" s="25">
        <v>0.30359734836930136</v>
      </c>
    </row>
    <row r="64" spans="1:6" x14ac:dyDescent="0.25">
      <c r="A64" t="s">
        <v>1403</v>
      </c>
      <c r="B64" t="s">
        <v>1404</v>
      </c>
      <c r="C64" t="s">
        <v>37</v>
      </c>
      <c r="D64" s="29">
        <v>223852703</v>
      </c>
      <c r="E64">
        <v>751546347</v>
      </c>
      <c r="F64" s="25">
        <v>0.29785615204380733</v>
      </c>
    </row>
    <row r="65" spans="1:6" x14ac:dyDescent="0.25">
      <c r="A65" t="s">
        <v>2958</v>
      </c>
      <c r="B65" t="s">
        <v>2959</v>
      </c>
      <c r="C65" t="s">
        <v>37</v>
      </c>
      <c r="D65" s="29">
        <v>66212922</v>
      </c>
      <c r="E65">
        <v>238865887</v>
      </c>
      <c r="F65" s="25">
        <v>0.27719706162981739</v>
      </c>
    </row>
    <row r="66" spans="1:6" x14ac:dyDescent="0.25">
      <c r="A66" t="s">
        <v>1749</v>
      </c>
      <c r="B66" t="s">
        <v>1750</v>
      </c>
      <c r="C66" t="s">
        <v>37</v>
      </c>
      <c r="D66" s="29">
        <v>8592474</v>
      </c>
      <c r="E66">
        <v>31059683</v>
      </c>
      <c r="F66" s="25">
        <v>0.27664396961166665</v>
      </c>
    </row>
    <row r="67" spans="1:6" x14ac:dyDescent="0.25">
      <c r="A67" t="s">
        <v>655</v>
      </c>
      <c r="B67" t="s">
        <v>656</v>
      </c>
      <c r="C67" t="s">
        <v>37</v>
      </c>
      <c r="D67" s="29">
        <v>110818415</v>
      </c>
      <c r="E67">
        <v>400885406</v>
      </c>
      <c r="F67" s="25">
        <v>0.27643414637049674</v>
      </c>
    </row>
    <row r="68" spans="1:6" x14ac:dyDescent="0.25">
      <c r="A68" t="s">
        <v>2465</v>
      </c>
      <c r="B68" t="s">
        <v>2466</v>
      </c>
      <c r="C68" t="s">
        <v>37</v>
      </c>
      <c r="D68" s="29">
        <v>13029704</v>
      </c>
      <c r="E68">
        <v>48832779</v>
      </c>
      <c r="F68" s="25">
        <v>0.26682290598288499</v>
      </c>
    </row>
    <row r="69" spans="1:6" x14ac:dyDescent="0.25">
      <c r="A69" t="s">
        <v>1703</v>
      </c>
      <c r="B69" t="s">
        <v>1704</v>
      </c>
      <c r="C69" t="s">
        <v>37</v>
      </c>
      <c r="D69" s="29">
        <v>99184461</v>
      </c>
      <c r="E69">
        <v>373446904</v>
      </c>
      <c r="F69" s="25">
        <v>0.26559186844939009</v>
      </c>
    </row>
    <row r="70" spans="1:6" x14ac:dyDescent="0.25">
      <c r="A70" t="s">
        <v>1625</v>
      </c>
      <c r="B70" t="s">
        <v>1626</v>
      </c>
      <c r="C70" t="s">
        <v>37</v>
      </c>
      <c r="D70" s="29">
        <v>236389</v>
      </c>
      <c r="E70">
        <v>929718</v>
      </c>
      <c r="F70" s="25">
        <v>0.25425881826532348</v>
      </c>
    </row>
    <row r="71" spans="1:6" x14ac:dyDescent="0.25">
      <c r="A71" t="s">
        <v>2391</v>
      </c>
      <c r="B71" t="s">
        <v>2392</v>
      </c>
      <c r="C71" t="s">
        <v>37</v>
      </c>
      <c r="D71" s="29">
        <v>604254</v>
      </c>
      <c r="E71">
        <v>2458023</v>
      </c>
      <c r="F71" s="25">
        <v>0.24582927010853844</v>
      </c>
    </row>
    <row r="72" spans="1:6" x14ac:dyDescent="0.25">
      <c r="A72" t="s">
        <v>1358</v>
      </c>
      <c r="B72" t="s">
        <v>1359</v>
      </c>
      <c r="C72" t="s">
        <v>37</v>
      </c>
      <c r="D72" s="29">
        <v>352102208</v>
      </c>
      <c r="E72">
        <v>1445043670</v>
      </c>
      <c r="F72" s="25">
        <v>0.2436619842776101</v>
      </c>
    </row>
    <row r="73" spans="1:6" x14ac:dyDescent="0.25">
      <c r="A73" t="s">
        <v>1840</v>
      </c>
      <c r="B73" t="s">
        <v>1841</v>
      </c>
      <c r="C73" t="s">
        <v>37</v>
      </c>
      <c r="D73" s="29">
        <v>103532126</v>
      </c>
      <c r="E73">
        <v>468731623</v>
      </c>
      <c r="F73" s="25">
        <v>0.220877194795112</v>
      </c>
    </row>
    <row r="74" spans="1:6" x14ac:dyDescent="0.25">
      <c r="A74" t="s">
        <v>1095</v>
      </c>
      <c r="B74" t="s">
        <v>1096</v>
      </c>
      <c r="C74" t="s">
        <v>37</v>
      </c>
      <c r="D74" s="29">
        <v>7487524</v>
      </c>
      <c r="E74">
        <v>36057560</v>
      </c>
      <c r="F74" s="25">
        <v>0.20765476088786927</v>
      </c>
    </row>
    <row r="75" spans="1:6" x14ac:dyDescent="0.25">
      <c r="A75" t="s">
        <v>2161</v>
      </c>
      <c r="B75" t="s">
        <v>2163</v>
      </c>
      <c r="C75" t="s">
        <v>37</v>
      </c>
      <c r="D75" s="29">
        <v>52023894</v>
      </c>
      <c r="E75">
        <v>251201157</v>
      </c>
      <c r="F75" s="25">
        <v>0.207100534970864</v>
      </c>
    </row>
    <row r="76" spans="1:6" x14ac:dyDescent="0.25">
      <c r="A76" t="s">
        <v>2265</v>
      </c>
      <c r="B76" t="s">
        <v>2266</v>
      </c>
      <c r="C76" t="s">
        <v>37</v>
      </c>
      <c r="D76" s="29">
        <v>4738324</v>
      </c>
      <c r="E76">
        <v>23042431</v>
      </c>
      <c r="F76" s="25">
        <v>0.20563472664841656</v>
      </c>
    </row>
    <row r="77" spans="1:6" x14ac:dyDescent="0.25">
      <c r="A77" t="s">
        <v>2420</v>
      </c>
      <c r="B77" t="s">
        <v>2421</v>
      </c>
      <c r="C77" t="s">
        <v>37</v>
      </c>
      <c r="D77" s="29">
        <v>78635944</v>
      </c>
      <c r="E77">
        <v>395900737</v>
      </c>
      <c r="F77" s="25">
        <v>0.19862540442808016</v>
      </c>
    </row>
    <row r="78" spans="1:6" x14ac:dyDescent="0.25">
      <c r="A78" t="s">
        <v>640</v>
      </c>
      <c r="B78" t="s">
        <v>641</v>
      </c>
      <c r="C78" t="s">
        <v>37</v>
      </c>
      <c r="D78" s="29">
        <v>24016473</v>
      </c>
      <c r="E78">
        <v>122189533</v>
      </c>
      <c r="F78" s="25">
        <v>0.19655098444479693</v>
      </c>
    </row>
    <row r="79" spans="1:6" x14ac:dyDescent="0.25">
      <c r="A79" t="s">
        <v>90</v>
      </c>
      <c r="B79" t="s">
        <v>91</v>
      </c>
      <c r="C79" t="s">
        <v>37</v>
      </c>
      <c r="D79" s="29">
        <v>6659439</v>
      </c>
      <c r="E79">
        <v>34230298</v>
      </c>
      <c r="F79" s="25">
        <v>0.19454808719456665</v>
      </c>
    </row>
    <row r="80" spans="1:6" x14ac:dyDescent="0.25">
      <c r="A80" t="s">
        <v>2808</v>
      </c>
      <c r="B80" t="s">
        <v>2809</v>
      </c>
      <c r="C80" t="s">
        <v>37</v>
      </c>
      <c r="D80" s="29">
        <v>174626805</v>
      </c>
      <c r="E80">
        <v>898242144</v>
      </c>
      <c r="F80" s="25">
        <v>0.19440949878210123</v>
      </c>
    </row>
    <row r="81" spans="1:6" x14ac:dyDescent="0.25">
      <c r="A81" t="s">
        <v>2192</v>
      </c>
      <c r="B81" t="s">
        <v>2193</v>
      </c>
      <c r="C81" t="s">
        <v>37</v>
      </c>
      <c r="D81" s="29">
        <v>10325833</v>
      </c>
      <c r="E81">
        <v>54086958</v>
      </c>
      <c r="F81" s="25">
        <v>0.19091169815836195</v>
      </c>
    </row>
    <row r="82" spans="1:6" x14ac:dyDescent="0.25">
      <c r="A82" t="s">
        <v>1826</v>
      </c>
      <c r="B82" t="s">
        <v>1827</v>
      </c>
      <c r="C82" t="s">
        <v>37</v>
      </c>
      <c r="D82" s="29">
        <v>132416295</v>
      </c>
      <c r="E82">
        <v>695774107</v>
      </c>
      <c r="F82" s="25">
        <v>0.19031506586375455</v>
      </c>
    </row>
    <row r="83" spans="1:6" x14ac:dyDescent="0.25">
      <c r="A83" t="s">
        <v>1733</v>
      </c>
      <c r="B83" t="s">
        <v>1734</v>
      </c>
      <c r="C83" t="s">
        <v>37</v>
      </c>
      <c r="D83" s="29">
        <v>1819830</v>
      </c>
      <c r="E83">
        <v>9680700</v>
      </c>
      <c r="F83" s="25">
        <v>0.18798537295856704</v>
      </c>
    </row>
    <row r="84" spans="1:6" x14ac:dyDescent="0.25">
      <c r="A84" t="s">
        <v>1640</v>
      </c>
      <c r="B84" t="s">
        <v>1641</v>
      </c>
      <c r="C84" t="s">
        <v>37</v>
      </c>
      <c r="D84" s="29">
        <v>2278747</v>
      </c>
      <c r="E84">
        <v>12385304</v>
      </c>
      <c r="F84" s="25">
        <v>0.18398797478043333</v>
      </c>
    </row>
    <row r="85" spans="1:6" x14ac:dyDescent="0.25">
      <c r="A85" t="s">
        <v>1511</v>
      </c>
      <c r="B85" t="s">
        <v>1512</v>
      </c>
      <c r="C85" t="s">
        <v>37</v>
      </c>
      <c r="D85" s="29">
        <v>86757009</v>
      </c>
      <c r="E85">
        <v>484172931</v>
      </c>
      <c r="F85" s="25">
        <v>0.17918599625306189</v>
      </c>
    </row>
    <row r="86" spans="1:6" x14ac:dyDescent="0.25">
      <c r="A86" t="s">
        <v>2616</v>
      </c>
      <c r="B86" t="s">
        <v>2617</v>
      </c>
      <c r="C86" t="s">
        <v>37</v>
      </c>
      <c r="D86" s="29">
        <v>44520787</v>
      </c>
      <c r="E86">
        <v>257067904</v>
      </c>
      <c r="F86" s="25">
        <v>0.1731868751689826</v>
      </c>
    </row>
    <row r="87" spans="1:6" x14ac:dyDescent="0.25">
      <c r="A87" t="s">
        <v>2706</v>
      </c>
      <c r="B87" t="s">
        <v>2707</v>
      </c>
      <c r="C87" t="s">
        <v>37</v>
      </c>
      <c r="D87" s="29">
        <v>449696746</v>
      </c>
      <c r="E87">
        <v>2697652653</v>
      </c>
      <c r="F87" s="25">
        <v>0.16669927668408391</v>
      </c>
    </row>
    <row r="88" spans="1:6" x14ac:dyDescent="0.25">
      <c r="A88" t="s">
        <v>1139</v>
      </c>
      <c r="B88" t="s">
        <v>1140</v>
      </c>
      <c r="C88" t="s">
        <v>37</v>
      </c>
      <c r="D88" s="29">
        <v>15649922</v>
      </c>
      <c r="E88">
        <v>95175858</v>
      </c>
      <c r="F88" s="25">
        <v>0.16443163559397594</v>
      </c>
    </row>
    <row r="89" spans="1:6" x14ac:dyDescent="0.25">
      <c r="A89" t="s">
        <v>493</v>
      </c>
      <c r="B89" t="s">
        <v>494</v>
      </c>
      <c r="C89" t="s">
        <v>37</v>
      </c>
      <c r="D89" s="29">
        <v>14355487</v>
      </c>
      <c r="E89">
        <v>91325880</v>
      </c>
      <c r="F89" s="25">
        <v>0.15718969256031259</v>
      </c>
    </row>
    <row r="90" spans="1:6" x14ac:dyDescent="0.25">
      <c r="A90" t="s">
        <v>2496</v>
      </c>
      <c r="B90" t="s">
        <v>2497</v>
      </c>
      <c r="C90" t="s">
        <v>37</v>
      </c>
      <c r="D90" s="29">
        <v>272515584</v>
      </c>
      <c r="E90">
        <v>1754557649</v>
      </c>
      <c r="F90" s="25">
        <v>0.15531868340451435</v>
      </c>
    </row>
    <row r="91" spans="1:6" x14ac:dyDescent="0.25">
      <c r="A91" t="s">
        <v>625</v>
      </c>
      <c r="B91" t="s">
        <v>626</v>
      </c>
      <c r="C91" t="s">
        <v>37</v>
      </c>
      <c r="D91" s="29">
        <v>9259335</v>
      </c>
      <c r="E91">
        <v>62012905</v>
      </c>
      <c r="F91" s="25">
        <v>0.14931303411765665</v>
      </c>
    </row>
    <row r="92" spans="1:6" x14ac:dyDescent="0.25">
      <c r="A92" t="s">
        <v>1656</v>
      </c>
      <c r="B92" t="s">
        <v>1657</v>
      </c>
      <c r="C92" t="s">
        <v>37</v>
      </c>
      <c r="D92" s="29">
        <v>34237699</v>
      </c>
      <c r="E92">
        <v>234689187</v>
      </c>
      <c r="F92" s="25">
        <v>0.14588528529011438</v>
      </c>
    </row>
    <row r="93" spans="1:6" x14ac:dyDescent="0.25">
      <c r="A93" t="s">
        <v>1595</v>
      </c>
      <c r="B93" t="s">
        <v>1596</v>
      </c>
      <c r="C93" t="s">
        <v>37</v>
      </c>
      <c r="D93" s="29">
        <v>200159326</v>
      </c>
      <c r="E93">
        <v>1372432059</v>
      </c>
      <c r="F93" s="25">
        <v>0.14584279395647665</v>
      </c>
    </row>
    <row r="94" spans="1:6" x14ac:dyDescent="0.25">
      <c r="A94" t="s">
        <v>1251</v>
      </c>
      <c r="B94" t="s">
        <v>1252</v>
      </c>
      <c r="C94" t="s">
        <v>37</v>
      </c>
      <c r="D94" s="29">
        <v>1158379</v>
      </c>
      <c r="E94">
        <v>8910260</v>
      </c>
      <c r="F94" s="25">
        <v>0.13000507280371168</v>
      </c>
    </row>
    <row r="95" spans="1:6" x14ac:dyDescent="0.25">
      <c r="A95" t="s">
        <v>1183</v>
      </c>
      <c r="B95" t="s">
        <v>1184</v>
      </c>
      <c r="C95" t="s">
        <v>37</v>
      </c>
      <c r="D95" s="29">
        <v>384914</v>
      </c>
      <c r="E95">
        <v>3066734</v>
      </c>
      <c r="F95" s="25">
        <v>0.12551267896074456</v>
      </c>
    </row>
    <row r="96" spans="1:6" x14ac:dyDescent="0.25">
      <c r="A96" t="s">
        <v>1154</v>
      </c>
      <c r="B96" t="s">
        <v>1155</v>
      </c>
      <c r="C96" t="s">
        <v>37</v>
      </c>
      <c r="D96" s="29">
        <v>2843970</v>
      </c>
      <c r="E96">
        <v>22666434</v>
      </c>
      <c r="F96" s="25">
        <v>0.12547055262420193</v>
      </c>
    </row>
    <row r="97" spans="1:6" x14ac:dyDescent="0.25">
      <c r="A97" t="s">
        <v>2101</v>
      </c>
      <c r="B97" t="s">
        <v>2102</v>
      </c>
      <c r="C97" t="s">
        <v>37</v>
      </c>
      <c r="D97" s="29">
        <v>29998060</v>
      </c>
      <c r="E97">
        <v>244571245</v>
      </c>
      <c r="F97" s="25">
        <v>0.12265571122230662</v>
      </c>
    </row>
    <row r="98" spans="1:6" x14ac:dyDescent="0.25">
      <c r="A98" t="s">
        <v>814</v>
      </c>
      <c r="B98" t="s">
        <v>815</v>
      </c>
      <c r="C98" t="s">
        <v>37</v>
      </c>
      <c r="D98" s="29">
        <v>52453412</v>
      </c>
      <c r="E98">
        <v>444549569</v>
      </c>
      <c r="F98" s="25">
        <v>0.11799226825929056</v>
      </c>
    </row>
    <row r="99" spans="1:6" x14ac:dyDescent="0.25">
      <c r="A99" t="s">
        <v>1320</v>
      </c>
      <c r="B99" t="s">
        <v>1311</v>
      </c>
      <c r="C99" t="s">
        <v>37</v>
      </c>
      <c r="D99" s="29">
        <v>132637896</v>
      </c>
      <c r="E99">
        <v>1143719667</v>
      </c>
      <c r="F99" s="25">
        <v>0.11597063496154779</v>
      </c>
    </row>
    <row r="100" spans="1:6" x14ac:dyDescent="0.25">
      <c r="A100" t="s">
        <v>2250</v>
      </c>
      <c r="B100" t="s">
        <v>2251</v>
      </c>
      <c r="C100" t="s">
        <v>37</v>
      </c>
      <c r="D100" s="29">
        <v>18444941</v>
      </c>
      <c r="E100">
        <v>162383177</v>
      </c>
      <c r="F100" s="25">
        <v>0.11358898957864336</v>
      </c>
    </row>
    <row r="101" spans="1:6" x14ac:dyDescent="0.25">
      <c r="A101" t="s">
        <v>1169</v>
      </c>
      <c r="B101" t="s">
        <v>1170</v>
      </c>
      <c r="C101" t="s">
        <v>37</v>
      </c>
      <c r="D101" s="29">
        <v>48301546</v>
      </c>
      <c r="E101">
        <v>437783128</v>
      </c>
      <c r="F101" s="25">
        <v>0.1103321323063871</v>
      </c>
    </row>
    <row r="102" spans="1:6" x14ac:dyDescent="0.25">
      <c r="A102" t="s">
        <v>1215</v>
      </c>
      <c r="B102" t="s">
        <v>1216</v>
      </c>
      <c r="C102" t="s">
        <v>37</v>
      </c>
      <c r="D102" s="29">
        <v>31286472</v>
      </c>
      <c r="E102">
        <v>294280021</v>
      </c>
      <c r="F102" s="25">
        <v>0.10631531115732794</v>
      </c>
    </row>
    <row r="103" spans="1:6" x14ac:dyDescent="0.25">
      <c r="A103" t="s">
        <v>140</v>
      </c>
      <c r="B103" t="s">
        <v>141</v>
      </c>
      <c r="C103" t="s">
        <v>37</v>
      </c>
      <c r="D103" s="29">
        <v>1556611</v>
      </c>
      <c r="E103">
        <v>14725089</v>
      </c>
      <c r="F103" s="25">
        <v>0.10571148330580549</v>
      </c>
    </row>
    <row r="104" spans="1:6" x14ac:dyDescent="0.25">
      <c r="A104" t="s">
        <v>1265</v>
      </c>
      <c r="B104" t="s">
        <v>1266</v>
      </c>
      <c r="C104" t="s">
        <v>37</v>
      </c>
      <c r="D104" s="29">
        <v>7689276</v>
      </c>
      <c r="E104">
        <v>76667645</v>
      </c>
      <c r="F104" s="25">
        <v>0.10029362451396544</v>
      </c>
    </row>
    <row r="105" spans="1:6" x14ac:dyDescent="0.25">
      <c r="A105" t="s">
        <v>373</v>
      </c>
      <c r="B105" t="s">
        <v>374</v>
      </c>
      <c r="C105" t="s">
        <v>37</v>
      </c>
      <c r="D105" s="29">
        <v>1308180</v>
      </c>
      <c r="E105">
        <v>13062910</v>
      </c>
      <c r="F105" s="25">
        <v>0.10014460790130224</v>
      </c>
    </row>
    <row r="106" spans="1:6" x14ac:dyDescent="0.25">
      <c r="A106" t="s">
        <v>1109</v>
      </c>
      <c r="B106" t="s">
        <v>1110</v>
      </c>
      <c r="C106" t="s">
        <v>37</v>
      </c>
      <c r="D106" s="29">
        <v>24207620</v>
      </c>
      <c r="E106">
        <v>244147105</v>
      </c>
      <c r="F106" s="25">
        <v>9.9151779825527725E-2</v>
      </c>
    </row>
    <row r="107" spans="1:6" x14ac:dyDescent="0.25">
      <c r="A107" t="s">
        <v>1327</v>
      </c>
      <c r="B107" t="s">
        <v>1328</v>
      </c>
      <c r="C107" t="s">
        <v>37</v>
      </c>
      <c r="D107" s="29">
        <v>3146504</v>
      </c>
      <c r="E107">
        <v>32766545</v>
      </c>
      <c r="F107" s="25">
        <v>9.6027945576807078E-2</v>
      </c>
    </row>
    <row r="108" spans="1:6" x14ac:dyDescent="0.25">
      <c r="A108" t="s">
        <v>2405</v>
      </c>
      <c r="B108" t="s">
        <v>2406</v>
      </c>
      <c r="C108" t="s">
        <v>37</v>
      </c>
      <c r="D108" s="29">
        <v>12117756</v>
      </c>
      <c r="E108">
        <v>136162663</v>
      </c>
      <c r="F108" s="25">
        <v>8.8994704811259456E-2</v>
      </c>
    </row>
    <row r="109" spans="1:6" x14ac:dyDescent="0.25">
      <c r="A109" t="s">
        <v>1580</v>
      </c>
      <c r="B109" t="s">
        <v>1581</v>
      </c>
      <c r="C109" t="s">
        <v>37</v>
      </c>
      <c r="D109" s="29">
        <v>12889989</v>
      </c>
      <c r="E109">
        <v>145552376</v>
      </c>
      <c r="F109" s="25">
        <v>8.8559110845432026E-2</v>
      </c>
    </row>
    <row r="110" spans="1:6" x14ac:dyDescent="0.25">
      <c r="A110" t="s">
        <v>2146</v>
      </c>
      <c r="B110" t="s">
        <v>2147</v>
      </c>
      <c r="C110" t="s">
        <v>37</v>
      </c>
      <c r="D110" s="29">
        <v>10338704</v>
      </c>
      <c r="E110">
        <v>122761143</v>
      </c>
      <c r="F110" s="25">
        <v>8.4218049354590971E-2</v>
      </c>
    </row>
    <row r="111" spans="1:6" x14ac:dyDescent="0.25">
      <c r="A111" t="s">
        <v>2235</v>
      </c>
      <c r="B111" t="s">
        <v>2236</v>
      </c>
      <c r="C111" t="s">
        <v>37</v>
      </c>
      <c r="D111" s="29">
        <v>21120415</v>
      </c>
      <c r="E111">
        <v>252831458</v>
      </c>
      <c r="F111" s="25">
        <v>8.3535550390252469E-2</v>
      </c>
    </row>
    <row r="112" spans="1:6" x14ac:dyDescent="0.25">
      <c r="A112" t="s">
        <v>447</v>
      </c>
      <c r="B112" t="s">
        <v>448</v>
      </c>
      <c r="C112" t="s">
        <v>37</v>
      </c>
      <c r="D112" s="29">
        <v>7496137</v>
      </c>
      <c r="E112">
        <v>91056308</v>
      </c>
      <c r="F112" s="25">
        <v>8.2324192191056106E-2</v>
      </c>
    </row>
    <row r="113" spans="1:6" x14ac:dyDescent="0.25">
      <c r="A113" t="s">
        <v>773</v>
      </c>
      <c r="B113" t="s">
        <v>774</v>
      </c>
      <c r="C113" t="s">
        <v>37</v>
      </c>
      <c r="D113" s="29">
        <v>4993172</v>
      </c>
      <c r="E113">
        <v>62753987</v>
      </c>
      <c r="F113" s="25">
        <v>7.9567406609559327E-2</v>
      </c>
    </row>
    <row r="114" spans="1:6" x14ac:dyDescent="0.25">
      <c r="A114" t="s">
        <v>561</v>
      </c>
      <c r="B114" t="s">
        <v>562</v>
      </c>
      <c r="C114" t="s">
        <v>37</v>
      </c>
      <c r="D114" s="29">
        <v>8434353</v>
      </c>
      <c r="E114">
        <v>108615103</v>
      </c>
      <c r="F114" s="25">
        <v>7.7653592981447528E-2</v>
      </c>
    </row>
    <row r="115" spans="1:6" x14ac:dyDescent="0.25">
      <c r="A115" t="s">
        <v>2735</v>
      </c>
      <c r="B115" t="s">
        <v>2736</v>
      </c>
      <c r="C115" t="s">
        <v>37</v>
      </c>
      <c r="D115" s="29">
        <v>4127004</v>
      </c>
      <c r="E115">
        <v>57271550</v>
      </c>
      <c r="F115" s="25">
        <v>7.2060281239114357E-2</v>
      </c>
    </row>
    <row r="116" spans="1:6" x14ac:dyDescent="0.25">
      <c r="A116" t="s">
        <v>2750</v>
      </c>
      <c r="B116" t="s">
        <v>2751</v>
      </c>
      <c r="C116" t="s">
        <v>37</v>
      </c>
      <c r="D116" s="29">
        <v>48400275</v>
      </c>
      <c r="E116">
        <v>683319172</v>
      </c>
      <c r="F116" s="25">
        <v>7.0831138629313922E-2</v>
      </c>
    </row>
    <row r="117" spans="1:6" x14ac:dyDescent="0.25">
      <c r="A117" t="s">
        <v>945</v>
      </c>
      <c r="B117" t="s">
        <v>946</v>
      </c>
      <c r="C117" t="s">
        <v>37</v>
      </c>
      <c r="D117" s="29">
        <v>111344281</v>
      </c>
      <c r="E117">
        <v>2004320205</v>
      </c>
      <c r="F117" s="25">
        <v>5.5552142178799217E-2</v>
      </c>
    </row>
    <row r="118" spans="1:6" x14ac:dyDescent="0.25">
      <c r="A118" t="s">
        <v>2450</v>
      </c>
      <c r="B118" t="s">
        <v>2451</v>
      </c>
      <c r="C118" t="s">
        <v>37</v>
      </c>
      <c r="D118" s="29">
        <v>39064518</v>
      </c>
      <c r="E118">
        <v>747590587</v>
      </c>
      <c r="F118" s="25">
        <v>5.2253892276468698E-2</v>
      </c>
    </row>
    <row r="119" spans="1:6" x14ac:dyDescent="0.25">
      <c r="A119" t="s">
        <v>157</v>
      </c>
      <c r="B119" t="s">
        <v>158</v>
      </c>
      <c r="C119" t="s">
        <v>37</v>
      </c>
      <c r="D119" s="29">
        <v>109542</v>
      </c>
      <c r="E119">
        <v>2268485</v>
      </c>
      <c r="F119" s="25">
        <v>4.8288615529747829E-2</v>
      </c>
    </row>
    <row r="120" spans="1:6" x14ac:dyDescent="0.25">
      <c r="A120" t="s">
        <v>2571</v>
      </c>
      <c r="B120" t="s">
        <v>2572</v>
      </c>
      <c r="C120" t="s">
        <v>37</v>
      </c>
      <c r="D120" s="29">
        <v>3490711</v>
      </c>
      <c r="E120">
        <v>75181909</v>
      </c>
      <c r="F120" s="25">
        <v>4.6430199052274662E-2</v>
      </c>
    </row>
    <row r="121" spans="1:6" x14ac:dyDescent="0.25">
      <c r="A121" t="s">
        <v>2601</v>
      </c>
      <c r="B121" t="s">
        <v>2602</v>
      </c>
      <c r="C121" t="s">
        <v>37</v>
      </c>
      <c r="D121" s="29">
        <v>85375215</v>
      </c>
      <c r="E121">
        <v>1983126870</v>
      </c>
      <c r="F121" s="25">
        <v>4.3050808443738146E-2</v>
      </c>
    </row>
    <row r="122" spans="1:6" x14ac:dyDescent="0.25">
      <c r="A122" t="s">
        <v>2868</v>
      </c>
      <c r="B122" t="s">
        <v>2869</v>
      </c>
      <c r="C122" t="s">
        <v>37</v>
      </c>
      <c r="D122" s="29">
        <v>27460887</v>
      </c>
      <c r="E122">
        <v>662428923</v>
      </c>
      <c r="F122" s="25">
        <v>4.1454842997548279E-2</v>
      </c>
    </row>
    <row r="123" spans="1:6" x14ac:dyDescent="0.25">
      <c r="A123" t="s">
        <v>1610</v>
      </c>
      <c r="B123" t="s">
        <v>1611</v>
      </c>
      <c r="C123" t="s">
        <v>37</v>
      </c>
      <c r="D123" s="29">
        <v>26617419</v>
      </c>
      <c r="E123">
        <v>661828030</v>
      </c>
      <c r="F123" s="25">
        <v>4.0218029145728383E-2</v>
      </c>
    </row>
    <row r="124" spans="1:6" x14ac:dyDescent="0.25">
      <c r="A124" t="s">
        <v>2631</v>
      </c>
      <c r="B124" t="s">
        <v>2632</v>
      </c>
      <c r="C124" t="s">
        <v>37</v>
      </c>
      <c r="D124" s="29">
        <v>69485458</v>
      </c>
      <c r="E124">
        <v>1823722121</v>
      </c>
      <c r="F124" s="25">
        <v>3.8100902105579058E-2</v>
      </c>
    </row>
    <row r="125" spans="1:6" x14ac:dyDescent="0.25">
      <c r="A125" t="s">
        <v>1199</v>
      </c>
      <c r="B125" t="s">
        <v>1200</v>
      </c>
      <c r="C125" t="s">
        <v>37</v>
      </c>
      <c r="D125" s="29">
        <v>8439399</v>
      </c>
      <c r="E125">
        <v>229057054</v>
      </c>
      <c r="F125" s="25">
        <v>3.6844091254225247E-2</v>
      </c>
    </row>
    <row r="126" spans="1:6" x14ac:dyDescent="0.25">
      <c r="A126" t="s">
        <v>2586</v>
      </c>
      <c r="B126" t="s">
        <v>2587</v>
      </c>
      <c r="C126" t="s">
        <v>37</v>
      </c>
      <c r="D126" s="29">
        <v>140794657</v>
      </c>
      <c r="E126">
        <v>4097124520</v>
      </c>
      <c r="F126" s="25">
        <v>3.436426115748125E-2</v>
      </c>
    </row>
    <row r="127" spans="1:6" x14ac:dyDescent="0.25">
      <c r="A127" t="s">
        <v>2435</v>
      </c>
      <c r="B127" t="s">
        <v>2436</v>
      </c>
      <c r="C127" t="s">
        <v>37</v>
      </c>
      <c r="D127" s="29">
        <v>28956784</v>
      </c>
      <c r="E127">
        <v>968517342</v>
      </c>
      <c r="F127" s="25">
        <v>2.9898054215739586E-2</v>
      </c>
    </row>
    <row r="128" spans="1:6" x14ac:dyDescent="0.25">
      <c r="A128" t="s">
        <v>245</v>
      </c>
      <c r="B128" t="s">
        <v>246</v>
      </c>
      <c r="C128" t="s">
        <v>37</v>
      </c>
      <c r="D128" s="29">
        <v>205625</v>
      </c>
      <c r="E128">
        <v>7326072</v>
      </c>
      <c r="F128" s="25">
        <v>2.8067564719538658E-2</v>
      </c>
    </row>
    <row r="129" spans="1:6" x14ac:dyDescent="0.25">
      <c r="A129" t="s">
        <v>2928</v>
      </c>
      <c r="B129" t="s">
        <v>2929</v>
      </c>
      <c r="C129" t="s">
        <v>37</v>
      </c>
      <c r="D129" s="29">
        <v>4080205</v>
      </c>
      <c r="E129">
        <v>228159106</v>
      </c>
      <c r="F129" s="25">
        <v>1.7883156502199828E-2</v>
      </c>
    </row>
    <row r="130" spans="1:6" x14ac:dyDescent="0.25">
      <c r="A130" t="s">
        <v>829</v>
      </c>
      <c r="B130" t="s">
        <v>830</v>
      </c>
      <c r="C130" t="s">
        <v>37</v>
      </c>
      <c r="D130" s="29">
        <v>2895428</v>
      </c>
      <c r="E130">
        <v>165300914</v>
      </c>
      <c r="F130" s="25">
        <v>1.7516103994440105E-2</v>
      </c>
    </row>
    <row r="131" spans="1:6" x14ac:dyDescent="0.25">
      <c r="A131" t="s">
        <v>2943</v>
      </c>
      <c r="B131" t="s">
        <v>2944</v>
      </c>
      <c r="C131" t="s">
        <v>37</v>
      </c>
      <c r="D131" s="29">
        <v>23594018</v>
      </c>
      <c r="E131">
        <v>1408797997</v>
      </c>
      <c r="F131" s="25">
        <v>1.6747623186747048E-2</v>
      </c>
    </row>
    <row r="132" spans="1:6" x14ac:dyDescent="0.25">
      <c r="A132" t="s">
        <v>2376</v>
      </c>
      <c r="B132" t="s">
        <v>2377</v>
      </c>
      <c r="C132" t="s">
        <v>37</v>
      </c>
      <c r="D132" s="29">
        <v>3183078</v>
      </c>
      <c r="E132">
        <v>338557895</v>
      </c>
      <c r="F132" s="25">
        <v>9.401872019555179E-3</v>
      </c>
    </row>
    <row r="133" spans="1:6" x14ac:dyDescent="0.25">
      <c r="A133" t="s">
        <v>1548</v>
      </c>
      <c r="B133" t="s">
        <v>1549</v>
      </c>
      <c r="C133" t="s">
        <v>37</v>
      </c>
      <c r="D133" s="29">
        <v>509466</v>
      </c>
      <c r="E133">
        <v>76579986</v>
      </c>
      <c r="F133" s="25">
        <v>6.6527303883288777E-3</v>
      </c>
    </row>
    <row r="134" spans="1:6" x14ac:dyDescent="0.25">
      <c r="A134" t="s">
        <v>290</v>
      </c>
      <c r="B134" t="s">
        <v>291</v>
      </c>
      <c r="C134" t="s">
        <v>37</v>
      </c>
      <c r="D134" s="29">
        <v>80253</v>
      </c>
      <c r="E134">
        <v>12092036</v>
      </c>
      <c r="F134" s="25">
        <v>6.636847591257585E-3</v>
      </c>
    </row>
    <row r="135" spans="1:6" x14ac:dyDescent="0.25">
      <c r="A135" t="s">
        <v>576</v>
      </c>
      <c r="B135" t="s">
        <v>577</v>
      </c>
      <c r="C135" t="s">
        <v>37</v>
      </c>
      <c r="D135" s="29">
        <v>70943</v>
      </c>
      <c r="E135">
        <v>12326129</v>
      </c>
      <c r="F135" s="25">
        <v>5.7554971232249797E-3</v>
      </c>
    </row>
    <row r="136" spans="1:6" x14ac:dyDescent="0.25">
      <c r="A136" t="s">
        <v>403</v>
      </c>
      <c r="B136" t="s">
        <v>404</v>
      </c>
      <c r="C136" t="s">
        <v>37</v>
      </c>
      <c r="D136" s="29">
        <v>6869473</v>
      </c>
      <c r="E136">
        <v>1340649000</v>
      </c>
      <c r="F136" s="25">
        <v>5.12399069405937E-3</v>
      </c>
    </row>
    <row r="137" spans="1:6" x14ac:dyDescent="0.25">
      <c r="A137" t="s">
        <v>358</v>
      </c>
      <c r="B137" t="s">
        <v>359</v>
      </c>
      <c r="C137" t="s">
        <v>37</v>
      </c>
      <c r="D137" s="29">
        <v>9254140</v>
      </c>
      <c r="E137">
        <v>2861654640</v>
      </c>
      <c r="F137" s="25">
        <v>3.2338423619140849E-3</v>
      </c>
    </row>
    <row r="138" spans="1:6" x14ac:dyDescent="0.25">
      <c r="A138" t="s">
        <v>508</v>
      </c>
      <c r="B138" t="s">
        <v>509</v>
      </c>
      <c r="C138" t="s">
        <v>37</v>
      </c>
      <c r="D138" s="29">
        <v>18222</v>
      </c>
      <c r="E138">
        <v>7587753</v>
      </c>
      <c r="F138" s="25">
        <v>2.401501472174964E-3</v>
      </c>
    </row>
    <row r="139" spans="1:6" x14ac:dyDescent="0.25">
      <c r="A139" t="s">
        <v>1231</v>
      </c>
      <c r="B139" t="s">
        <v>1233</v>
      </c>
      <c r="C139" t="s">
        <v>37</v>
      </c>
      <c r="D139" s="29" t="s">
        <v>30</v>
      </c>
      <c r="E139">
        <v>3957356</v>
      </c>
      <c r="F139" s="25">
        <v>0</v>
      </c>
    </row>
  </sheetData>
  <autoFilter ref="A1:F1" xr:uid="{D1111F8A-002D-4823-9939-1858D4DB1628}">
    <sortState xmlns:xlrd2="http://schemas.microsoft.com/office/spreadsheetml/2017/richdata2" ref="A2:F139">
      <sortCondition descending="1" ref="F1"/>
    </sortState>
  </autoFilter>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E4E42-972F-4260-8CCF-14EDEAF3B26F}">
  <dimension ref="A1:H390"/>
  <sheetViews>
    <sheetView zoomScale="80" zoomScaleNormal="80" workbookViewId="0">
      <selection activeCell="E9" sqref="E9"/>
    </sheetView>
  </sheetViews>
  <sheetFormatPr defaultRowHeight="15" x14ac:dyDescent="0.25"/>
  <cols>
    <col min="1" max="1" width="9.140625" customWidth="1"/>
    <col min="2" max="2" width="20" customWidth="1"/>
    <col min="3" max="3" width="145.42578125" customWidth="1"/>
    <col min="4" max="4" width="20" customWidth="1"/>
    <col min="5" max="6" width="20" style="29" customWidth="1"/>
    <col min="7" max="7" width="20" style="25" customWidth="1"/>
    <col min="8" max="8" width="20" customWidth="1"/>
  </cols>
  <sheetData>
    <row r="1" spans="1:8" x14ac:dyDescent="0.25">
      <c r="A1" s="26" t="s">
        <v>0</v>
      </c>
      <c r="B1" s="26" t="s">
        <v>1</v>
      </c>
      <c r="C1" s="26" t="s">
        <v>3</v>
      </c>
      <c r="D1" s="26" t="s">
        <v>6</v>
      </c>
      <c r="E1" s="28" t="s">
        <v>9</v>
      </c>
      <c r="F1" s="28" t="s">
        <v>2987</v>
      </c>
      <c r="G1" s="27" t="s">
        <v>2988</v>
      </c>
      <c r="H1" s="26"/>
    </row>
    <row r="2" spans="1:8" x14ac:dyDescent="0.25">
      <c r="A2">
        <v>13</v>
      </c>
      <c r="B2" t="s">
        <v>53</v>
      </c>
      <c r="C2" t="s">
        <v>55</v>
      </c>
      <c r="D2" t="s">
        <v>18</v>
      </c>
      <c r="E2" s="29">
        <v>191654074</v>
      </c>
      <c r="F2" s="29">
        <v>627264700</v>
      </c>
      <c r="G2" s="25">
        <v>0.30553939030842958</v>
      </c>
    </row>
    <row r="3" spans="1:8" x14ac:dyDescent="0.25">
      <c r="A3">
        <v>14</v>
      </c>
      <c r="B3" t="s">
        <v>53</v>
      </c>
      <c r="C3" t="s">
        <v>55</v>
      </c>
      <c r="D3" t="s">
        <v>60</v>
      </c>
      <c r="E3" s="29">
        <v>113109854</v>
      </c>
      <c r="F3" s="29">
        <v>627264700</v>
      </c>
      <c r="G3" s="25">
        <v>0.18032236470504398</v>
      </c>
    </row>
    <row r="4" spans="1:8" x14ac:dyDescent="0.25">
      <c r="A4">
        <v>15</v>
      </c>
      <c r="B4" t="s">
        <v>53</v>
      </c>
      <c r="C4" t="s">
        <v>55</v>
      </c>
      <c r="D4" t="s">
        <v>63</v>
      </c>
      <c r="E4" s="29">
        <v>83965684</v>
      </c>
      <c r="F4" s="29">
        <v>627264700</v>
      </c>
      <c r="G4" s="25">
        <v>0.1338600498322319</v>
      </c>
    </row>
    <row r="5" spans="1:8" x14ac:dyDescent="0.25">
      <c r="A5">
        <v>16</v>
      </c>
      <c r="B5" t="s">
        <v>53</v>
      </c>
      <c r="C5" t="s">
        <v>55</v>
      </c>
      <c r="D5" t="s">
        <v>43</v>
      </c>
      <c r="E5" s="29">
        <v>48730233</v>
      </c>
      <c r="F5" s="29">
        <v>627264700</v>
      </c>
      <c r="G5" s="25">
        <v>7.7686872862445466E-2</v>
      </c>
    </row>
    <row r="6" spans="1:8" x14ac:dyDescent="0.25">
      <c r="A6">
        <v>17</v>
      </c>
      <c r="B6" t="s">
        <v>53</v>
      </c>
      <c r="C6" t="s">
        <v>55</v>
      </c>
      <c r="D6" t="s">
        <v>68</v>
      </c>
      <c r="E6" s="29">
        <v>24439814</v>
      </c>
      <c r="F6" s="29">
        <v>627264700</v>
      </c>
      <c r="G6" s="25">
        <v>3.896252092617359E-2</v>
      </c>
    </row>
    <row r="7" spans="1:8" x14ac:dyDescent="0.25">
      <c r="A7">
        <v>18</v>
      </c>
      <c r="B7" t="s">
        <v>53</v>
      </c>
      <c r="C7" t="s">
        <v>55</v>
      </c>
      <c r="D7" t="s">
        <v>31</v>
      </c>
      <c r="E7" s="29">
        <v>165365041</v>
      </c>
      <c r="F7" s="29">
        <v>627264700</v>
      </c>
      <c r="G7" s="25">
        <v>0.26362880136567546</v>
      </c>
    </row>
    <row r="8" spans="1:8" x14ac:dyDescent="0.25">
      <c r="A8">
        <v>43</v>
      </c>
      <c r="B8" t="s">
        <v>140</v>
      </c>
      <c r="C8" t="s">
        <v>141</v>
      </c>
      <c r="D8" t="s">
        <v>97</v>
      </c>
      <c r="E8" s="29">
        <v>3826576</v>
      </c>
      <c r="F8" s="29">
        <v>14725089</v>
      </c>
      <c r="G8" s="25">
        <v>0.25986776718293519</v>
      </c>
    </row>
    <row r="9" spans="1:8" x14ac:dyDescent="0.25">
      <c r="A9">
        <v>44</v>
      </c>
      <c r="B9" t="s">
        <v>140</v>
      </c>
      <c r="C9" t="s">
        <v>141</v>
      </c>
      <c r="D9" t="s">
        <v>145</v>
      </c>
      <c r="E9" s="29">
        <v>2579751</v>
      </c>
      <c r="F9" s="29">
        <v>14725089</v>
      </c>
      <c r="G9" s="25">
        <v>0.17519425519261717</v>
      </c>
    </row>
    <row r="10" spans="1:8" x14ac:dyDescent="0.25">
      <c r="A10">
        <v>45</v>
      </c>
      <c r="B10" t="s">
        <v>140</v>
      </c>
      <c r="C10" t="s">
        <v>141</v>
      </c>
      <c r="D10" t="s">
        <v>86</v>
      </c>
      <c r="E10" s="29">
        <v>2404079</v>
      </c>
      <c r="F10" s="29">
        <v>14725089</v>
      </c>
      <c r="G10" s="25">
        <v>0.1632641405427159</v>
      </c>
    </row>
    <row r="11" spans="1:8" x14ac:dyDescent="0.25">
      <c r="A11">
        <v>46</v>
      </c>
      <c r="B11" t="s">
        <v>140</v>
      </c>
      <c r="C11" t="s">
        <v>141</v>
      </c>
      <c r="D11" t="s">
        <v>150</v>
      </c>
      <c r="E11" s="29">
        <v>1676028</v>
      </c>
      <c r="F11" s="29">
        <v>14725089</v>
      </c>
      <c r="G11" s="25">
        <v>0.11382124753201832</v>
      </c>
    </row>
    <row r="12" spans="1:8" x14ac:dyDescent="0.25">
      <c r="A12">
        <v>47</v>
      </c>
      <c r="B12" t="s">
        <v>140</v>
      </c>
      <c r="C12" t="s">
        <v>141</v>
      </c>
      <c r="D12" t="s">
        <v>37</v>
      </c>
      <c r="E12" s="29">
        <v>1556611</v>
      </c>
      <c r="F12" s="29">
        <v>14725089</v>
      </c>
      <c r="G12" s="25">
        <v>0.10571148330580549</v>
      </c>
    </row>
    <row r="13" spans="1:8" x14ac:dyDescent="0.25">
      <c r="A13">
        <v>48</v>
      </c>
      <c r="B13" t="s">
        <v>140</v>
      </c>
      <c r="C13" t="s">
        <v>141</v>
      </c>
      <c r="D13" t="s">
        <v>31</v>
      </c>
      <c r="E13" s="29">
        <v>2682044</v>
      </c>
      <c r="F13" s="29">
        <v>14725089</v>
      </c>
      <c r="G13" s="25">
        <v>0.18214110624390792</v>
      </c>
    </row>
    <row r="14" spans="1:8" x14ac:dyDescent="0.25">
      <c r="A14">
        <v>49</v>
      </c>
      <c r="B14" t="s">
        <v>157</v>
      </c>
      <c r="C14" t="s">
        <v>158</v>
      </c>
      <c r="D14" t="s">
        <v>118</v>
      </c>
      <c r="E14" s="29">
        <v>1264338</v>
      </c>
      <c r="F14" s="29">
        <v>2268485</v>
      </c>
      <c r="G14" s="25">
        <v>0.55734906776989934</v>
      </c>
    </row>
    <row r="15" spans="1:8" x14ac:dyDescent="0.25">
      <c r="A15">
        <v>50</v>
      </c>
      <c r="B15" t="s">
        <v>157</v>
      </c>
      <c r="C15" t="s">
        <v>158</v>
      </c>
      <c r="D15" t="s">
        <v>24</v>
      </c>
      <c r="E15" s="29">
        <v>625000</v>
      </c>
      <c r="F15" s="29">
        <v>2268485</v>
      </c>
      <c r="G15" s="25">
        <v>0.27551427494561348</v>
      </c>
    </row>
    <row r="16" spans="1:8" x14ac:dyDescent="0.25">
      <c r="A16">
        <v>51</v>
      </c>
      <c r="B16" t="s">
        <v>157</v>
      </c>
      <c r="C16" t="s">
        <v>158</v>
      </c>
      <c r="D16" t="s">
        <v>97</v>
      </c>
      <c r="E16" s="29">
        <v>241530</v>
      </c>
      <c r="F16" s="29">
        <v>2268485</v>
      </c>
      <c r="G16" s="25">
        <v>0.10647194052418243</v>
      </c>
    </row>
    <row r="17" spans="1:7" x14ac:dyDescent="0.25">
      <c r="A17">
        <v>52</v>
      </c>
      <c r="B17" t="s">
        <v>157</v>
      </c>
      <c r="C17" t="s">
        <v>158</v>
      </c>
      <c r="D17" t="s">
        <v>37</v>
      </c>
      <c r="E17" s="29">
        <v>109542</v>
      </c>
      <c r="F17" s="29">
        <v>2268485</v>
      </c>
      <c r="G17" s="25">
        <v>4.8288615529747829E-2</v>
      </c>
    </row>
    <row r="18" spans="1:7" x14ac:dyDescent="0.25">
      <c r="A18">
        <v>53</v>
      </c>
      <c r="B18" t="s">
        <v>157</v>
      </c>
      <c r="C18" t="s">
        <v>158</v>
      </c>
      <c r="D18" t="s">
        <v>167</v>
      </c>
      <c r="E18" s="29">
        <v>21880</v>
      </c>
      <c r="F18" s="29">
        <v>2268485</v>
      </c>
      <c r="G18" s="25">
        <v>9.6452037372960365E-3</v>
      </c>
    </row>
    <row r="19" spans="1:7" x14ac:dyDescent="0.25">
      <c r="A19">
        <v>54</v>
      </c>
      <c r="B19" t="s">
        <v>157</v>
      </c>
      <c r="C19" t="s">
        <v>158</v>
      </c>
      <c r="D19" t="s">
        <v>31</v>
      </c>
      <c r="E19" s="29">
        <v>6195</v>
      </c>
      <c r="F19" s="29">
        <v>2268485</v>
      </c>
      <c r="G19" s="25">
        <v>2.7308974932609207E-3</v>
      </c>
    </row>
    <row r="20" spans="1:7" x14ac:dyDescent="0.25">
      <c r="A20">
        <v>55</v>
      </c>
      <c r="B20" t="s">
        <v>172</v>
      </c>
      <c r="C20" t="s">
        <v>173</v>
      </c>
      <c r="D20" t="s">
        <v>48</v>
      </c>
      <c r="E20" s="29">
        <v>180508348</v>
      </c>
      <c r="F20" s="29">
        <v>191674352</v>
      </c>
      <c r="G20" s="25">
        <v>0.94174492370267671</v>
      </c>
    </row>
    <row r="21" spans="1:7" x14ac:dyDescent="0.25">
      <c r="A21">
        <v>56</v>
      </c>
      <c r="B21" t="s">
        <v>172</v>
      </c>
      <c r="C21" t="s">
        <v>173</v>
      </c>
      <c r="D21" t="s">
        <v>24</v>
      </c>
      <c r="E21" s="29">
        <v>4450887</v>
      </c>
      <c r="F21" s="29">
        <v>191674352</v>
      </c>
      <c r="G21" s="25">
        <v>2.3221088025381715E-2</v>
      </c>
    </row>
    <row r="22" spans="1:7" x14ac:dyDescent="0.25">
      <c r="A22">
        <v>57</v>
      </c>
      <c r="B22" t="s">
        <v>172</v>
      </c>
      <c r="C22" t="s">
        <v>173</v>
      </c>
      <c r="D22" t="s">
        <v>77</v>
      </c>
      <c r="E22" s="29">
        <v>3788961</v>
      </c>
      <c r="F22" s="29">
        <v>191674352</v>
      </c>
      <c r="G22" s="25">
        <v>1.9767699540729371E-2</v>
      </c>
    </row>
    <row r="23" spans="1:7" x14ac:dyDescent="0.25">
      <c r="A23">
        <v>58</v>
      </c>
      <c r="B23" t="s">
        <v>172</v>
      </c>
      <c r="C23" t="s">
        <v>173</v>
      </c>
      <c r="D23" t="s">
        <v>167</v>
      </c>
      <c r="E23" s="29">
        <v>1570515</v>
      </c>
      <c r="F23" s="29">
        <v>191674352</v>
      </c>
      <c r="G23" s="25">
        <v>8.1936627598459284E-3</v>
      </c>
    </row>
    <row r="24" spans="1:7" x14ac:dyDescent="0.25">
      <c r="A24">
        <v>59</v>
      </c>
      <c r="B24" t="s">
        <v>172</v>
      </c>
      <c r="C24" t="s">
        <v>173</v>
      </c>
      <c r="D24" t="s">
        <v>183</v>
      </c>
      <c r="E24" s="29" t="s">
        <v>30</v>
      </c>
      <c r="F24" s="29">
        <v>191674352</v>
      </c>
      <c r="G24" s="25">
        <v>0</v>
      </c>
    </row>
    <row r="25" spans="1:7" x14ac:dyDescent="0.25">
      <c r="A25">
        <v>60</v>
      </c>
      <c r="B25" t="s">
        <v>172</v>
      </c>
      <c r="C25" t="s">
        <v>173</v>
      </c>
      <c r="D25" t="s">
        <v>31</v>
      </c>
      <c r="E25" s="29">
        <v>1355641</v>
      </c>
      <c r="F25" s="29">
        <v>191674352</v>
      </c>
      <c r="G25" s="25">
        <v>7.0726259713662677E-3</v>
      </c>
    </row>
    <row r="26" spans="1:7" x14ac:dyDescent="0.25">
      <c r="A26">
        <v>61</v>
      </c>
      <c r="B26" t="s">
        <v>187</v>
      </c>
      <c r="C26" t="s">
        <v>188</v>
      </c>
      <c r="D26" t="s">
        <v>37</v>
      </c>
      <c r="E26" s="29">
        <v>54989447</v>
      </c>
      <c r="F26" s="29">
        <v>103821998</v>
      </c>
      <c r="G26" s="25">
        <v>0.52965121129724357</v>
      </c>
    </row>
    <row r="27" spans="1:7" x14ac:dyDescent="0.25">
      <c r="A27">
        <v>62</v>
      </c>
      <c r="B27" t="s">
        <v>187</v>
      </c>
      <c r="C27" t="s">
        <v>188</v>
      </c>
      <c r="D27" t="s">
        <v>167</v>
      </c>
      <c r="E27" s="29">
        <v>11610525</v>
      </c>
      <c r="F27" s="29">
        <v>103821998</v>
      </c>
      <c r="G27" s="25">
        <v>0.1118310687875608</v>
      </c>
    </row>
    <row r="28" spans="1:7" x14ac:dyDescent="0.25">
      <c r="A28">
        <v>63</v>
      </c>
      <c r="B28" t="s">
        <v>187</v>
      </c>
      <c r="C28" t="s">
        <v>188</v>
      </c>
      <c r="D28" t="s">
        <v>24</v>
      </c>
      <c r="E28" s="29">
        <v>7290298</v>
      </c>
      <c r="F28" s="29">
        <v>103821998</v>
      </c>
      <c r="G28" s="25">
        <v>7.0219203448579362E-2</v>
      </c>
    </row>
    <row r="29" spans="1:7" x14ac:dyDescent="0.25">
      <c r="A29">
        <v>64</v>
      </c>
      <c r="B29" t="s">
        <v>187</v>
      </c>
      <c r="C29" t="s">
        <v>188</v>
      </c>
      <c r="D29" t="s">
        <v>97</v>
      </c>
      <c r="E29" s="29">
        <v>6657842</v>
      </c>
      <c r="F29" s="29">
        <v>103821998</v>
      </c>
      <c r="G29" s="25">
        <v>6.4127469402004769E-2</v>
      </c>
    </row>
    <row r="30" spans="1:7" x14ac:dyDescent="0.25">
      <c r="A30">
        <v>65</v>
      </c>
      <c r="B30" t="s">
        <v>187</v>
      </c>
      <c r="C30" t="s">
        <v>188</v>
      </c>
      <c r="D30" t="s">
        <v>198</v>
      </c>
      <c r="E30" s="29">
        <v>5434695</v>
      </c>
      <c r="F30" s="29">
        <v>103821998</v>
      </c>
      <c r="G30" s="25">
        <v>5.2346276364282643E-2</v>
      </c>
    </row>
    <row r="31" spans="1:7" x14ac:dyDescent="0.25">
      <c r="A31">
        <v>66</v>
      </c>
      <c r="B31" t="s">
        <v>187</v>
      </c>
      <c r="C31" t="s">
        <v>188</v>
      </c>
      <c r="D31" t="s">
        <v>31</v>
      </c>
      <c r="E31" s="29">
        <v>17839191</v>
      </c>
      <c r="F31" s="29">
        <v>103821998</v>
      </c>
      <c r="G31" s="25">
        <v>0.17182477070032884</v>
      </c>
    </row>
    <row r="32" spans="1:7" x14ac:dyDescent="0.25">
      <c r="A32">
        <v>67</v>
      </c>
      <c r="B32" t="s">
        <v>203</v>
      </c>
      <c r="C32" t="s">
        <v>204</v>
      </c>
      <c r="D32" t="s">
        <v>37</v>
      </c>
      <c r="E32" s="29">
        <v>3483988</v>
      </c>
      <c r="F32" s="29">
        <v>5538620</v>
      </c>
      <c r="G32" s="25">
        <v>0.62903539148741017</v>
      </c>
    </row>
    <row r="33" spans="1:7" x14ac:dyDescent="0.25">
      <c r="A33">
        <v>68</v>
      </c>
      <c r="B33" t="s">
        <v>203</v>
      </c>
      <c r="C33" t="s">
        <v>204</v>
      </c>
      <c r="D33" t="s">
        <v>167</v>
      </c>
      <c r="E33" s="29">
        <v>1924002</v>
      </c>
      <c r="F33" s="29">
        <v>5538620</v>
      </c>
      <c r="G33" s="25">
        <v>0.34737931109193265</v>
      </c>
    </row>
    <row r="34" spans="1:7" x14ac:dyDescent="0.25">
      <c r="A34">
        <v>69</v>
      </c>
      <c r="B34" t="s">
        <v>203</v>
      </c>
      <c r="C34" t="s">
        <v>204</v>
      </c>
      <c r="D34" t="s">
        <v>210</v>
      </c>
      <c r="E34" s="29">
        <v>123820</v>
      </c>
      <c r="F34" s="29">
        <v>5538620</v>
      </c>
      <c r="G34" s="25">
        <v>2.2355749266062666E-2</v>
      </c>
    </row>
    <row r="35" spans="1:7" x14ac:dyDescent="0.25">
      <c r="A35">
        <v>70</v>
      </c>
      <c r="B35" t="s">
        <v>203</v>
      </c>
      <c r="C35" t="s">
        <v>204</v>
      </c>
      <c r="D35" t="s">
        <v>24</v>
      </c>
      <c r="E35" s="29" t="s">
        <v>30</v>
      </c>
      <c r="F35" s="29">
        <v>5538620</v>
      </c>
      <c r="G35" s="25">
        <v>0</v>
      </c>
    </row>
    <row r="36" spans="1:7" x14ac:dyDescent="0.25">
      <c r="A36">
        <v>71</v>
      </c>
      <c r="B36" t="s">
        <v>203</v>
      </c>
      <c r="C36" t="s">
        <v>204</v>
      </c>
      <c r="D36" t="s">
        <v>102</v>
      </c>
      <c r="E36" s="29" t="s">
        <v>30</v>
      </c>
      <c r="F36" s="29">
        <v>5538620</v>
      </c>
      <c r="G36" s="25">
        <v>0</v>
      </c>
    </row>
    <row r="37" spans="1:7" x14ac:dyDescent="0.25">
      <c r="A37">
        <v>72</v>
      </c>
      <c r="B37" t="s">
        <v>203</v>
      </c>
      <c r="C37" t="s">
        <v>204</v>
      </c>
      <c r="D37" t="s">
        <v>31</v>
      </c>
      <c r="E37" s="29">
        <v>6810</v>
      </c>
      <c r="F37" s="29">
        <v>5538620</v>
      </c>
      <c r="G37" s="25">
        <v>1.2295481545944657E-3</v>
      </c>
    </row>
    <row r="38" spans="1:7" x14ac:dyDescent="0.25">
      <c r="A38">
        <v>73</v>
      </c>
      <c r="B38" t="s">
        <v>217</v>
      </c>
      <c r="C38" t="s">
        <v>218</v>
      </c>
      <c r="D38" t="s">
        <v>97</v>
      </c>
      <c r="E38" s="29">
        <v>104742875</v>
      </c>
      <c r="F38" s="29">
        <v>146422693</v>
      </c>
      <c r="G38" s="25">
        <v>0.71534591294533834</v>
      </c>
    </row>
    <row r="39" spans="1:7" x14ac:dyDescent="0.25">
      <c r="A39">
        <v>74</v>
      </c>
      <c r="B39" t="s">
        <v>217</v>
      </c>
      <c r="C39" t="s">
        <v>218</v>
      </c>
      <c r="D39" t="s">
        <v>167</v>
      </c>
      <c r="E39" s="29">
        <v>28131781</v>
      </c>
      <c r="F39" s="29">
        <v>146422693</v>
      </c>
      <c r="G39" s="25">
        <v>0.19212719301645409</v>
      </c>
    </row>
    <row r="40" spans="1:7" x14ac:dyDescent="0.25">
      <c r="A40">
        <v>75</v>
      </c>
      <c r="B40" t="s">
        <v>217</v>
      </c>
      <c r="C40" t="s">
        <v>218</v>
      </c>
      <c r="D40" t="s">
        <v>145</v>
      </c>
      <c r="E40" s="29">
        <v>4257117</v>
      </c>
      <c r="F40" s="29">
        <v>146422693</v>
      </c>
      <c r="G40" s="25">
        <v>2.9074161339185313E-2</v>
      </c>
    </row>
    <row r="41" spans="1:7" x14ac:dyDescent="0.25">
      <c r="A41">
        <v>76</v>
      </c>
      <c r="B41" t="s">
        <v>217</v>
      </c>
      <c r="C41" t="s">
        <v>218</v>
      </c>
      <c r="D41" t="s">
        <v>24</v>
      </c>
      <c r="E41" s="29">
        <v>3462825</v>
      </c>
      <c r="F41" s="29">
        <v>146422693</v>
      </c>
      <c r="G41" s="25">
        <v>2.3649510393856779E-2</v>
      </c>
    </row>
    <row r="42" spans="1:7" x14ac:dyDescent="0.25">
      <c r="A42">
        <v>77</v>
      </c>
      <c r="B42" t="s">
        <v>217</v>
      </c>
      <c r="C42" t="s">
        <v>218</v>
      </c>
      <c r="D42" t="s">
        <v>86</v>
      </c>
      <c r="E42" s="29">
        <v>3165518</v>
      </c>
      <c r="F42" s="29">
        <v>146422693</v>
      </c>
      <c r="G42" s="25">
        <v>2.1619039611571685E-2</v>
      </c>
    </row>
    <row r="43" spans="1:7" x14ac:dyDescent="0.25">
      <c r="A43">
        <v>78</v>
      </c>
      <c r="B43" t="s">
        <v>217</v>
      </c>
      <c r="C43" t="s">
        <v>218</v>
      </c>
      <c r="D43" t="s">
        <v>31</v>
      </c>
      <c r="E43" s="29">
        <v>2662577</v>
      </c>
      <c r="F43" s="29">
        <v>146422693</v>
      </c>
      <c r="G43" s="25">
        <v>1.8184182693593814E-2</v>
      </c>
    </row>
    <row r="44" spans="1:7" x14ac:dyDescent="0.25">
      <c r="A44">
        <v>79</v>
      </c>
      <c r="B44" t="s">
        <v>232</v>
      </c>
      <c r="C44" t="s">
        <v>233</v>
      </c>
      <c r="D44" t="s">
        <v>97</v>
      </c>
      <c r="E44" s="29">
        <v>4002539</v>
      </c>
      <c r="F44" s="29">
        <v>8967125</v>
      </c>
      <c r="G44" s="25">
        <v>0.44635699848056093</v>
      </c>
    </row>
    <row r="45" spans="1:7" x14ac:dyDescent="0.25">
      <c r="A45">
        <v>80</v>
      </c>
      <c r="B45" t="s">
        <v>232</v>
      </c>
      <c r="C45" t="s">
        <v>233</v>
      </c>
      <c r="D45" t="s">
        <v>102</v>
      </c>
      <c r="E45" s="29">
        <v>3696978</v>
      </c>
      <c r="F45" s="29">
        <v>8967125</v>
      </c>
      <c r="G45" s="25">
        <v>0.41228130532361262</v>
      </c>
    </row>
    <row r="46" spans="1:7" x14ac:dyDescent="0.25">
      <c r="A46">
        <v>81</v>
      </c>
      <c r="B46" t="s">
        <v>232</v>
      </c>
      <c r="C46" t="s">
        <v>233</v>
      </c>
      <c r="D46" t="s">
        <v>167</v>
      </c>
      <c r="E46" s="29">
        <v>798313</v>
      </c>
      <c r="F46" s="29">
        <v>8967125</v>
      </c>
      <c r="G46" s="25">
        <v>8.9026638972914948E-2</v>
      </c>
    </row>
    <row r="47" spans="1:7" x14ac:dyDescent="0.25">
      <c r="A47">
        <v>82</v>
      </c>
      <c r="B47" t="s">
        <v>232</v>
      </c>
      <c r="C47" t="s">
        <v>233</v>
      </c>
      <c r="D47" t="s">
        <v>86</v>
      </c>
      <c r="E47" s="29">
        <v>228353</v>
      </c>
      <c r="F47" s="29">
        <v>8967125</v>
      </c>
      <c r="G47" s="25">
        <v>2.5465575644367619E-2</v>
      </c>
    </row>
    <row r="48" spans="1:7" x14ac:dyDescent="0.25">
      <c r="A48">
        <v>83</v>
      </c>
      <c r="B48" t="s">
        <v>232</v>
      </c>
      <c r="C48" t="s">
        <v>233</v>
      </c>
      <c r="D48" t="s">
        <v>77</v>
      </c>
      <c r="E48" s="29">
        <v>147317</v>
      </c>
      <c r="F48" s="29">
        <v>8967125</v>
      </c>
      <c r="G48" s="25">
        <v>1.6428565454368039E-2</v>
      </c>
    </row>
    <row r="49" spans="1:7" x14ac:dyDescent="0.25">
      <c r="A49">
        <v>84</v>
      </c>
      <c r="B49" t="s">
        <v>232</v>
      </c>
      <c r="C49" t="s">
        <v>233</v>
      </c>
      <c r="D49" t="s">
        <v>31</v>
      </c>
      <c r="E49" s="29">
        <v>93625</v>
      </c>
      <c r="F49" s="29">
        <v>8967125</v>
      </c>
      <c r="G49" s="25">
        <v>1.0440916124175808E-2</v>
      </c>
    </row>
    <row r="50" spans="1:7" x14ac:dyDescent="0.25">
      <c r="A50">
        <v>85</v>
      </c>
      <c r="B50" t="s">
        <v>245</v>
      </c>
      <c r="C50" t="s">
        <v>246</v>
      </c>
      <c r="D50" t="s">
        <v>24</v>
      </c>
      <c r="E50" s="29">
        <v>6296944</v>
      </c>
      <c r="F50" s="29">
        <v>7326072</v>
      </c>
      <c r="G50" s="25">
        <v>0.8595252681109331</v>
      </c>
    </row>
    <row r="51" spans="1:7" x14ac:dyDescent="0.25">
      <c r="A51">
        <v>86</v>
      </c>
      <c r="B51" t="s">
        <v>245</v>
      </c>
      <c r="C51" t="s">
        <v>246</v>
      </c>
      <c r="D51" t="s">
        <v>86</v>
      </c>
      <c r="E51" s="29">
        <v>519479</v>
      </c>
      <c r="F51" s="29">
        <v>7326072</v>
      </c>
      <c r="G51" s="25">
        <v>7.0908257521902593E-2</v>
      </c>
    </row>
    <row r="52" spans="1:7" x14ac:dyDescent="0.25">
      <c r="A52">
        <v>87</v>
      </c>
      <c r="B52" t="s">
        <v>245</v>
      </c>
      <c r="C52" t="s">
        <v>246</v>
      </c>
      <c r="D52" t="s">
        <v>167</v>
      </c>
      <c r="E52" s="29">
        <v>267031</v>
      </c>
      <c r="F52" s="29">
        <v>7326072</v>
      </c>
      <c r="G52" s="25">
        <v>3.644940972461095E-2</v>
      </c>
    </row>
    <row r="53" spans="1:7" x14ac:dyDescent="0.25">
      <c r="A53">
        <v>88</v>
      </c>
      <c r="B53" t="s">
        <v>245</v>
      </c>
      <c r="C53" t="s">
        <v>246</v>
      </c>
      <c r="D53" t="s">
        <v>37</v>
      </c>
      <c r="E53" s="29">
        <v>205625</v>
      </c>
      <c r="F53" s="29">
        <v>7326072</v>
      </c>
      <c r="G53" s="25">
        <v>2.8067564719538658E-2</v>
      </c>
    </row>
    <row r="54" spans="1:7" x14ac:dyDescent="0.25">
      <c r="A54">
        <v>89</v>
      </c>
      <c r="B54" t="s">
        <v>245</v>
      </c>
      <c r="C54" t="s">
        <v>246</v>
      </c>
      <c r="D54" t="s">
        <v>183</v>
      </c>
      <c r="E54" s="29">
        <v>15529</v>
      </c>
      <c r="F54" s="29">
        <v>7326072</v>
      </c>
      <c r="G54" s="25">
        <v>2.119689787378557E-3</v>
      </c>
    </row>
    <row r="55" spans="1:7" x14ac:dyDescent="0.25">
      <c r="A55">
        <v>90</v>
      </c>
      <c r="B55" t="s">
        <v>245</v>
      </c>
      <c r="C55" t="s">
        <v>246</v>
      </c>
      <c r="D55" t="s">
        <v>31</v>
      </c>
      <c r="E55" s="29">
        <v>21464</v>
      </c>
      <c r="F55" s="29">
        <v>7326072</v>
      </c>
      <c r="G55" s="25">
        <v>2.9298101356361227E-3</v>
      </c>
    </row>
    <row r="56" spans="1:7" x14ac:dyDescent="0.25">
      <c r="A56">
        <v>91</v>
      </c>
      <c r="B56" t="s">
        <v>259</v>
      </c>
      <c r="C56" t="s">
        <v>260</v>
      </c>
      <c r="D56" t="s">
        <v>37</v>
      </c>
      <c r="E56" s="29">
        <v>16760307</v>
      </c>
      <c r="F56" s="29">
        <v>38285075</v>
      </c>
      <c r="G56" s="25">
        <v>0.43777652257439748</v>
      </c>
    </row>
    <row r="57" spans="1:7" x14ac:dyDescent="0.25">
      <c r="A57">
        <v>92</v>
      </c>
      <c r="B57" t="s">
        <v>259</v>
      </c>
      <c r="C57" t="s">
        <v>260</v>
      </c>
      <c r="D57" t="s">
        <v>167</v>
      </c>
      <c r="E57" s="29">
        <v>8035464</v>
      </c>
      <c r="F57" s="29">
        <v>38285075</v>
      </c>
      <c r="G57" s="25">
        <v>0.20988502699811873</v>
      </c>
    </row>
    <row r="58" spans="1:7" x14ac:dyDescent="0.25">
      <c r="A58">
        <v>93</v>
      </c>
      <c r="B58" t="s">
        <v>259</v>
      </c>
      <c r="C58" t="s">
        <v>260</v>
      </c>
      <c r="D58" t="s">
        <v>77</v>
      </c>
      <c r="E58" s="29">
        <v>7808699</v>
      </c>
      <c r="F58" s="29">
        <v>38285075</v>
      </c>
      <c r="G58" s="25">
        <v>0.20396196167827801</v>
      </c>
    </row>
    <row r="59" spans="1:7" x14ac:dyDescent="0.25">
      <c r="A59">
        <v>94</v>
      </c>
      <c r="B59" t="s">
        <v>259</v>
      </c>
      <c r="C59" t="s">
        <v>260</v>
      </c>
      <c r="D59" t="s">
        <v>102</v>
      </c>
      <c r="E59" s="29">
        <v>3097480</v>
      </c>
      <c r="F59" s="29">
        <v>38285075</v>
      </c>
      <c r="G59" s="25">
        <v>8.0905679301921177E-2</v>
      </c>
    </row>
    <row r="60" spans="1:7" x14ac:dyDescent="0.25">
      <c r="A60">
        <v>95</v>
      </c>
      <c r="B60" t="s">
        <v>259</v>
      </c>
      <c r="C60" t="s">
        <v>260</v>
      </c>
      <c r="D60" t="s">
        <v>97</v>
      </c>
      <c r="E60" s="29">
        <v>478128</v>
      </c>
      <c r="F60" s="29">
        <v>38285075</v>
      </c>
      <c r="G60" s="25">
        <v>1.2488626442549741E-2</v>
      </c>
    </row>
    <row r="61" spans="1:7" x14ac:dyDescent="0.25">
      <c r="A61">
        <v>96</v>
      </c>
      <c r="B61" t="s">
        <v>259</v>
      </c>
      <c r="C61" t="s">
        <v>260</v>
      </c>
      <c r="D61" t="s">
        <v>31</v>
      </c>
      <c r="E61" s="29">
        <v>2104997</v>
      </c>
      <c r="F61" s="29">
        <v>38285075</v>
      </c>
      <c r="G61" s="25">
        <v>5.4982183004734876E-2</v>
      </c>
    </row>
    <row r="62" spans="1:7" x14ac:dyDescent="0.25">
      <c r="A62">
        <v>97</v>
      </c>
      <c r="B62" t="s">
        <v>274</v>
      </c>
      <c r="C62" t="s">
        <v>275</v>
      </c>
      <c r="D62" t="s">
        <v>198</v>
      </c>
      <c r="E62" s="29">
        <v>11501025</v>
      </c>
      <c r="F62" s="29">
        <v>28282079</v>
      </c>
      <c r="G62" s="25">
        <v>0.40665415721383141</v>
      </c>
    </row>
    <row r="63" spans="1:7" x14ac:dyDescent="0.25">
      <c r="A63">
        <v>98</v>
      </c>
      <c r="B63" t="s">
        <v>274</v>
      </c>
      <c r="C63" t="s">
        <v>275</v>
      </c>
      <c r="D63" t="s">
        <v>167</v>
      </c>
      <c r="E63" s="29">
        <v>5185828</v>
      </c>
      <c r="F63" s="29">
        <v>28282079</v>
      </c>
      <c r="G63" s="25">
        <v>0.18336091911772115</v>
      </c>
    </row>
    <row r="64" spans="1:7" x14ac:dyDescent="0.25">
      <c r="A64">
        <v>99</v>
      </c>
      <c r="B64" t="s">
        <v>274</v>
      </c>
      <c r="C64" t="s">
        <v>275</v>
      </c>
      <c r="D64" t="s">
        <v>102</v>
      </c>
      <c r="E64" s="29">
        <v>2876096</v>
      </c>
      <c r="F64" s="29">
        <v>28282079</v>
      </c>
      <c r="G64" s="25">
        <v>0.10169323125078605</v>
      </c>
    </row>
    <row r="65" spans="1:7" x14ac:dyDescent="0.25">
      <c r="A65">
        <v>100</v>
      </c>
      <c r="B65" t="s">
        <v>274</v>
      </c>
      <c r="C65" t="s">
        <v>275</v>
      </c>
      <c r="D65" t="s">
        <v>24</v>
      </c>
      <c r="E65" s="29">
        <v>2340757</v>
      </c>
      <c r="F65" s="29">
        <v>28282079</v>
      </c>
      <c r="G65" s="25">
        <v>8.2764672285937674E-2</v>
      </c>
    </row>
    <row r="66" spans="1:7" x14ac:dyDescent="0.25">
      <c r="A66">
        <v>101</v>
      </c>
      <c r="B66" t="s">
        <v>274</v>
      </c>
      <c r="C66" t="s">
        <v>275</v>
      </c>
      <c r="D66" t="s">
        <v>285</v>
      </c>
      <c r="E66" s="29">
        <v>5675</v>
      </c>
      <c r="F66" s="29">
        <v>28282079</v>
      </c>
      <c r="G66" s="25">
        <v>2.0065710162255046E-4</v>
      </c>
    </row>
    <row r="67" spans="1:7" x14ac:dyDescent="0.25">
      <c r="A67">
        <v>102</v>
      </c>
      <c r="B67" t="s">
        <v>274</v>
      </c>
      <c r="C67" t="s">
        <v>275</v>
      </c>
      <c r="D67" t="s">
        <v>31</v>
      </c>
      <c r="E67" s="29">
        <v>6372698</v>
      </c>
      <c r="F67" s="29">
        <v>28282079</v>
      </c>
      <c r="G67" s="25">
        <v>0.22532636303010115</v>
      </c>
    </row>
    <row r="68" spans="1:7" x14ac:dyDescent="0.25">
      <c r="A68">
        <v>103</v>
      </c>
      <c r="B68" t="s">
        <v>290</v>
      </c>
      <c r="C68" t="s">
        <v>291</v>
      </c>
      <c r="D68" t="s">
        <v>48</v>
      </c>
      <c r="E68" s="29">
        <v>8644148</v>
      </c>
      <c r="F68" s="29">
        <v>12092036</v>
      </c>
      <c r="G68" s="25">
        <v>0.71486290646174055</v>
      </c>
    </row>
    <row r="69" spans="1:7" x14ac:dyDescent="0.25">
      <c r="A69">
        <v>104</v>
      </c>
      <c r="B69" t="s">
        <v>290</v>
      </c>
      <c r="C69" t="s">
        <v>291</v>
      </c>
      <c r="D69" t="s">
        <v>167</v>
      </c>
      <c r="E69" s="29">
        <v>736465</v>
      </c>
      <c r="F69" s="29">
        <v>12092036</v>
      </c>
      <c r="G69" s="25">
        <v>6.0904962572059823E-2</v>
      </c>
    </row>
    <row r="70" spans="1:7" x14ac:dyDescent="0.25">
      <c r="A70">
        <v>105</v>
      </c>
      <c r="B70" t="s">
        <v>290</v>
      </c>
      <c r="C70" t="s">
        <v>291</v>
      </c>
      <c r="D70" t="s">
        <v>37</v>
      </c>
      <c r="E70" s="29">
        <v>80253</v>
      </c>
      <c r="F70" s="29">
        <v>12092036</v>
      </c>
      <c r="G70" s="25">
        <v>6.636847591257585E-3</v>
      </c>
    </row>
    <row r="71" spans="1:7" x14ac:dyDescent="0.25">
      <c r="A71">
        <v>106</v>
      </c>
      <c r="B71" t="s">
        <v>290</v>
      </c>
      <c r="C71" t="s">
        <v>291</v>
      </c>
      <c r="D71" t="s">
        <v>18</v>
      </c>
      <c r="E71" s="29">
        <v>17889</v>
      </c>
      <c r="F71" s="29">
        <v>12092036</v>
      </c>
      <c r="G71" s="25">
        <v>1.4794034685308578E-3</v>
      </c>
    </row>
    <row r="72" spans="1:7" x14ac:dyDescent="0.25">
      <c r="A72">
        <v>107</v>
      </c>
      <c r="B72" t="s">
        <v>290</v>
      </c>
      <c r="C72" t="s">
        <v>291</v>
      </c>
      <c r="D72" t="s">
        <v>183</v>
      </c>
      <c r="E72" s="29">
        <v>2571</v>
      </c>
      <c r="F72" s="29">
        <v>12092036</v>
      </c>
      <c r="G72" s="25">
        <v>2.1261928098791636E-4</v>
      </c>
    </row>
    <row r="73" spans="1:7" x14ac:dyDescent="0.25">
      <c r="A73">
        <v>108</v>
      </c>
      <c r="B73" t="s">
        <v>300</v>
      </c>
      <c r="C73" t="s">
        <v>301</v>
      </c>
      <c r="D73" t="s">
        <v>24</v>
      </c>
      <c r="E73" s="29">
        <v>2610710</v>
      </c>
      <c r="F73" s="29">
        <v>2971543</v>
      </c>
      <c r="G73" s="25">
        <v>0.87857049351128358</v>
      </c>
    </row>
    <row r="74" spans="1:7" x14ac:dyDescent="0.25">
      <c r="A74">
        <v>109</v>
      </c>
      <c r="B74" t="s">
        <v>300</v>
      </c>
      <c r="C74" t="s">
        <v>301</v>
      </c>
      <c r="D74" t="s">
        <v>167</v>
      </c>
      <c r="E74" s="29">
        <v>353700</v>
      </c>
      <c r="F74" s="29">
        <v>2971543</v>
      </c>
      <c r="G74" s="25">
        <v>0.11902907008244538</v>
      </c>
    </row>
    <row r="75" spans="1:7" x14ac:dyDescent="0.25">
      <c r="A75">
        <v>110</v>
      </c>
      <c r="B75" t="s">
        <v>300</v>
      </c>
      <c r="C75" t="s">
        <v>301</v>
      </c>
      <c r="D75" t="s">
        <v>86</v>
      </c>
      <c r="E75" s="29" t="s">
        <v>30</v>
      </c>
      <c r="F75" s="29">
        <v>2971543</v>
      </c>
      <c r="G75" s="25">
        <v>0</v>
      </c>
    </row>
    <row r="76" spans="1:7" x14ac:dyDescent="0.25">
      <c r="A76">
        <v>111</v>
      </c>
      <c r="B76" t="s">
        <v>300</v>
      </c>
      <c r="C76" t="s">
        <v>301</v>
      </c>
      <c r="D76" t="s">
        <v>21</v>
      </c>
      <c r="E76" s="29" t="s">
        <v>30</v>
      </c>
      <c r="F76" s="29">
        <v>2971543</v>
      </c>
      <c r="G76" s="25">
        <v>0</v>
      </c>
    </row>
    <row r="77" spans="1:7" x14ac:dyDescent="0.25">
      <c r="A77">
        <v>112</v>
      </c>
      <c r="B77" t="s">
        <v>300</v>
      </c>
      <c r="C77" t="s">
        <v>301</v>
      </c>
      <c r="D77" t="s">
        <v>77</v>
      </c>
      <c r="E77" s="29" t="s">
        <v>30</v>
      </c>
      <c r="F77" s="29">
        <v>2971543</v>
      </c>
      <c r="G77" s="25">
        <v>0</v>
      </c>
    </row>
    <row r="78" spans="1:7" x14ac:dyDescent="0.25">
      <c r="A78">
        <v>113</v>
      </c>
      <c r="B78" t="s">
        <v>300</v>
      </c>
      <c r="C78" t="s">
        <v>301</v>
      </c>
      <c r="D78" t="s">
        <v>31</v>
      </c>
      <c r="E78" s="29">
        <v>7133</v>
      </c>
      <c r="F78" s="29">
        <v>2971543</v>
      </c>
      <c r="G78" s="25">
        <v>2.4004364062710855E-3</v>
      </c>
    </row>
    <row r="79" spans="1:7" x14ac:dyDescent="0.25">
      <c r="A79">
        <v>114</v>
      </c>
      <c r="B79" t="s">
        <v>312</v>
      </c>
      <c r="C79" t="s">
        <v>313</v>
      </c>
      <c r="D79" t="s">
        <v>68</v>
      </c>
      <c r="E79" s="29">
        <v>170820482</v>
      </c>
      <c r="F79" s="29">
        <v>392215023</v>
      </c>
      <c r="G79" s="25">
        <v>0.43552763658418053</v>
      </c>
    </row>
    <row r="80" spans="1:7" x14ac:dyDescent="0.25">
      <c r="A80">
        <v>115</v>
      </c>
      <c r="B80" t="s">
        <v>312</v>
      </c>
      <c r="C80" t="s">
        <v>313</v>
      </c>
      <c r="D80" t="s">
        <v>183</v>
      </c>
      <c r="E80" s="29">
        <v>111068921</v>
      </c>
      <c r="F80" s="29">
        <v>392215023</v>
      </c>
      <c r="G80" s="25">
        <v>0.2831837499503429</v>
      </c>
    </row>
    <row r="81" spans="1:7" x14ac:dyDescent="0.25">
      <c r="A81">
        <v>116</v>
      </c>
      <c r="B81" t="s">
        <v>312</v>
      </c>
      <c r="C81" t="s">
        <v>313</v>
      </c>
      <c r="D81" t="s">
        <v>167</v>
      </c>
      <c r="E81" s="29">
        <v>30855161</v>
      </c>
      <c r="F81" s="29">
        <v>392215023</v>
      </c>
      <c r="G81" s="25">
        <v>7.8668993257813069E-2</v>
      </c>
    </row>
    <row r="82" spans="1:7" x14ac:dyDescent="0.25">
      <c r="A82">
        <v>117</v>
      </c>
      <c r="B82" t="s">
        <v>312</v>
      </c>
      <c r="C82" t="s">
        <v>313</v>
      </c>
      <c r="D82" t="s">
        <v>24</v>
      </c>
      <c r="E82" s="29">
        <v>9075873</v>
      </c>
      <c r="F82" s="29">
        <v>392215023</v>
      </c>
      <c r="G82" s="25">
        <v>2.3140044281271706E-2</v>
      </c>
    </row>
    <row r="83" spans="1:7" x14ac:dyDescent="0.25">
      <c r="A83">
        <v>118</v>
      </c>
      <c r="B83" t="s">
        <v>312</v>
      </c>
      <c r="C83" t="s">
        <v>313</v>
      </c>
      <c r="D83" t="s">
        <v>118</v>
      </c>
      <c r="E83" s="29">
        <v>4144473</v>
      </c>
      <c r="F83" s="29">
        <v>392215023</v>
      </c>
      <c r="G83" s="25">
        <v>1.056683899637368E-2</v>
      </c>
    </row>
    <row r="84" spans="1:7" x14ac:dyDescent="0.25">
      <c r="A84">
        <v>119</v>
      </c>
      <c r="B84" t="s">
        <v>312</v>
      </c>
      <c r="C84" t="s">
        <v>313</v>
      </c>
      <c r="D84" t="s">
        <v>31</v>
      </c>
      <c r="E84" s="29">
        <v>66250113</v>
      </c>
      <c r="F84" s="29">
        <v>392215023</v>
      </c>
      <c r="G84" s="25">
        <v>0.1689127369300181</v>
      </c>
    </row>
    <row r="85" spans="1:7" x14ac:dyDescent="0.25">
      <c r="A85">
        <v>120</v>
      </c>
      <c r="B85" t="s">
        <v>327</v>
      </c>
      <c r="C85" t="s">
        <v>328</v>
      </c>
      <c r="D85" t="s">
        <v>68</v>
      </c>
      <c r="E85" s="29">
        <v>119731952</v>
      </c>
      <c r="F85" s="29">
        <v>177349235</v>
      </c>
      <c r="G85" s="25">
        <v>0.67511964176219874</v>
      </c>
    </row>
    <row r="86" spans="1:7" x14ac:dyDescent="0.25">
      <c r="A86">
        <v>121</v>
      </c>
      <c r="B86" t="s">
        <v>327</v>
      </c>
      <c r="C86" t="s">
        <v>328</v>
      </c>
      <c r="D86" t="s">
        <v>167</v>
      </c>
      <c r="E86" s="29">
        <v>31838498</v>
      </c>
      <c r="F86" s="29">
        <v>177349235</v>
      </c>
      <c r="G86" s="25">
        <v>0.17952430412231549</v>
      </c>
    </row>
    <row r="87" spans="1:7" x14ac:dyDescent="0.25">
      <c r="A87">
        <v>122</v>
      </c>
      <c r="B87" t="s">
        <v>327</v>
      </c>
      <c r="C87" t="s">
        <v>328</v>
      </c>
      <c r="D87" t="s">
        <v>77</v>
      </c>
      <c r="E87" s="29">
        <v>5241808</v>
      </c>
      <c r="F87" s="29">
        <v>177349235</v>
      </c>
      <c r="G87" s="25">
        <v>2.9556417314120356E-2</v>
      </c>
    </row>
    <row r="88" spans="1:7" x14ac:dyDescent="0.25">
      <c r="A88">
        <v>123</v>
      </c>
      <c r="B88" t="s">
        <v>327</v>
      </c>
      <c r="C88" t="s">
        <v>328</v>
      </c>
      <c r="D88" t="s">
        <v>145</v>
      </c>
      <c r="E88" s="29">
        <v>2908319</v>
      </c>
      <c r="F88" s="29">
        <v>177349235</v>
      </c>
      <c r="G88" s="25">
        <v>1.6398824612916994E-2</v>
      </c>
    </row>
    <row r="89" spans="1:7" x14ac:dyDescent="0.25">
      <c r="A89">
        <v>124</v>
      </c>
      <c r="B89" t="s">
        <v>327</v>
      </c>
      <c r="C89" t="s">
        <v>328</v>
      </c>
      <c r="D89" t="s">
        <v>48</v>
      </c>
      <c r="E89" s="29">
        <v>2544037</v>
      </c>
      <c r="F89" s="29">
        <v>177349235</v>
      </c>
      <c r="G89" s="25">
        <v>1.4344786996120958E-2</v>
      </c>
    </row>
    <row r="90" spans="1:7" x14ac:dyDescent="0.25">
      <c r="A90">
        <v>125</v>
      </c>
      <c r="B90" t="s">
        <v>327</v>
      </c>
      <c r="C90" t="s">
        <v>328</v>
      </c>
      <c r="D90" t="s">
        <v>31</v>
      </c>
      <c r="E90" s="29">
        <v>15084621</v>
      </c>
      <c r="F90" s="29">
        <v>177349235</v>
      </c>
      <c r="G90" s="25">
        <v>8.5056025192327439E-2</v>
      </c>
    </row>
    <row r="91" spans="1:7" x14ac:dyDescent="0.25">
      <c r="A91">
        <v>126</v>
      </c>
      <c r="B91" t="s">
        <v>342</v>
      </c>
      <c r="C91" t="s">
        <v>343</v>
      </c>
      <c r="D91" t="s">
        <v>97</v>
      </c>
      <c r="E91" s="29">
        <v>62834245</v>
      </c>
      <c r="F91" s="29">
        <v>153018187</v>
      </c>
      <c r="G91" s="25">
        <v>0.41063252827587088</v>
      </c>
    </row>
    <row r="92" spans="1:7" x14ac:dyDescent="0.25">
      <c r="A92">
        <v>127</v>
      </c>
      <c r="B92" t="s">
        <v>342</v>
      </c>
      <c r="C92" t="s">
        <v>343</v>
      </c>
      <c r="D92" t="s">
        <v>68</v>
      </c>
      <c r="E92" s="29">
        <v>37546397</v>
      </c>
      <c r="F92" s="29">
        <v>153018187</v>
      </c>
      <c r="G92" s="25">
        <v>0.24537212037416181</v>
      </c>
    </row>
    <row r="93" spans="1:7" x14ac:dyDescent="0.25">
      <c r="A93">
        <v>128</v>
      </c>
      <c r="B93" t="s">
        <v>342</v>
      </c>
      <c r="C93" t="s">
        <v>343</v>
      </c>
      <c r="D93" t="s">
        <v>349</v>
      </c>
      <c r="E93" s="29">
        <v>18124791</v>
      </c>
      <c r="F93" s="29">
        <v>153018187</v>
      </c>
      <c r="G93" s="25">
        <v>0.11844860637382927</v>
      </c>
    </row>
    <row r="94" spans="1:7" x14ac:dyDescent="0.25">
      <c r="A94">
        <v>129</v>
      </c>
      <c r="B94" t="s">
        <v>342</v>
      </c>
      <c r="C94" t="s">
        <v>343</v>
      </c>
      <c r="D94" t="s">
        <v>24</v>
      </c>
      <c r="E94" s="29">
        <v>12048608</v>
      </c>
      <c r="F94" s="29">
        <v>153018187</v>
      </c>
      <c r="G94" s="25">
        <v>7.8739712162450334E-2</v>
      </c>
    </row>
    <row r="95" spans="1:7" x14ac:dyDescent="0.25">
      <c r="A95">
        <v>130</v>
      </c>
      <c r="B95" t="s">
        <v>342</v>
      </c>
      <c r="C95" t="s">
        <v>343</v>
      </c>
      <c r="D95" t="s">
        <v>183</v>
      </c>
      <c r="E95" s="29">
        <v>616619</v>
      </c>
      <c r="F95" s="29">
        <v>153018187</v>
      </c>
      <c r="G95" s="25">
        <v>4.0297105336896981E-3</v>
      </c>
    </row>
    <row r="96" spans="1:7" x14ac:dyDescent="0.25">
      <c r="A96">
        <v>131</v>
      </c>
      <c r="B96" t="s">
        <v>342</v>
      </c>
      <c r="C96" t="s">
        <v>343</v>
      </c>
      <c r="D96" t="s">
        <v>31</v>
      </c>
      <c r="E96" s="29">
        <v>21847527</v>
      </c>
      <c r="F96" s="29">
        <v>153018187</v>
      </c>
      <c r="G96" s="25">
        <v>0.14277732227999801</v>
      </c>
    </row>
    <row r="97" spans="1:7" x14ac:dyDescent="0.25">
      <c r="A97">
        <v>132</v>
      </c>
      <c r="B97" t="s">
        <v>358</v>
      </c>
      <c r="C97" t="s">
        <v>359</v>
      </c>
      <c r="D97" t="s">
        <v>86</v>
      </c>
      <c r="E97" s="29">
        <v>1669307773</v>
      </c>
      <c r="F97" s="29">
        <v>2861654640</v>
      </c>
      <c r="G97" s="25">
        <v>0.58333655978836074</v>
      </c>
    </row>
    <row r="98" spans="1:7" x14ac:dyDescent="0.25">
      <c r="A98">
        <v>133</v>
      </c>
      <c r="B98" t="s">
        <v>358</v>
      </c>
      <c r="C98" t="s">
        <v>359</v>
      </c>
      <c r="D98" t="s">
        <v>68</v>
      </c>
      <c r="E98" s="29">
        <v>1076307276</v>
      </c>
      <c r="F98" s="29">
        <v>2861654640</v>
      </c>
      <c r="G98" s="25">
        <v>0.37611361656136116</v>
      </c>
    </row>
    <row r="99" spans="1:7" x14ac:dyDescent="0.25">
      <c r="A99">
        <v>134</v>
      </c>
      <c r="B99" t="s">
        <v>358</v>
      </c>
      <c r="C99" t="s">
        <v>359</v>
      </c>
      <c r="D99" t="s">
        <v>285</v>
      </c>
      <c r="E99" s="29">
        <v>83767230</v>
      </c>
      <c r="F99" s="29">
        <v>2861654640</v>
      </c>
      <c r="G99" s="25">
        <v>2.9272305899219201E-2</v>
      </c>
    </row>
    <row r="100" spans="1:7" x14ac:dyDescent="0.25">
      <c r="A100">
        <v>135</v>
      </c>
      <c r="B100" t="s">
        <v>358</v>
      </c>
      <c r="C100" t="s">
        <v>359</v>
      </c>
      <c r="D100" t="s">
        <v>37</v>
      </c>
      <c r="E100" s="29">
        <v>9254140</v>
      </c>
      <c r="F100" s="29">
        <v>2861654640</v>
      </c>
      <c r="G100" s="25">
        <v>3.2338423619140849E-3</v>
      </c>
    </row>
    <row r="101" spans="1:7" x14ac:dyDescent="0.25">
      <c r="A101">
        <v>136</v>
      </c>
      <c r="B101" t="s">
        <v>358</v>
      </c>
      <c r="C101" t="s">
        <v>359</v>
      </c>
      <c r="D101" t="s">
        <v>97</v>
      </c>
      <c r="E101" s="29">
        <v>5718661</v>
      </c>
      <c r="F101" s="29">
        <v>2861654640</v>
      </c>
      <c r="G101" s="25">
        <v>1.9983756670231877E-3</v>
      </c>
    </row>
    <row r="102" spans="1:7" x14ac:dyDescent="0.25">
      <c r="A102">
        <v>137</v>
      </c>
      <c r="B102" t="s">
        <v>358</v>
      </c>
      <c r="C102" t="s">
        <v>359</v>
      </c>
      <c r="D102" t="s">
        <v>31</v>
      </c>
      <c r="E102" s="29">
        <v>17299560</v>
      </c>
      <c r="F102" s="29">
        <v>2861654640</v>
      </c>
      <c r="G102" s="25">
        <v>6.0452997221216043E-3</v>
      </c>
    </row>
    <row r="103" spans="1:7" x14ac:dyDescent="0.25">
      <c r="A103">
        <v>138</v>
      </c>
      <c r="B103" t="s">
        <v>373</v>
      </c>
      <c r="C103" t="s">
        <v>374</v>
      </c>
      <c r="D103" t="s">
        <v>24</v>
      </c>
      <c r="E103" s="29">
        <v>8492954</v>
      </c>
      <c r="F103" s="29">
        <v>13062910</v>
      </c>
      <c r="G103" s="25">
        <v>0.65015788978106714</v>
      </c>
    </row>
    <row r="104" spans="1:7" x14ac:dyDescent="0.25">
      <c r="A104">
        <v>139</v>
      </c>
      <c r="B104" t="s">
        <v>373</v>
      </c>
      <c r="C104" t="s">
        <v>374</v>
      </c>
      <c r="D104" t="s">
        <v>349</v>
      </c>
      <c r="E104" s="29">
        <v>1692988</v>
      </c>
      <c r="F104" s="29">
        <v>13062910</v>
      </c>
      <c r="G104" s="25">
        <v>0.12960266893058284</v>
      </c>
    </row>
    <row r="105" spans="1:7" x14ac:dyDescent="0.25">
      <c r="A105">
        <v>140</v>
      </c>
      <c r="B105" t="s">
        <v>373</v>
      </c>
      <c r="C105" t="s">
        <v>374</v>
      </c>
      <c r="D105" t="s">
        <v>37</v>
      </c>
      <c r="E105" s="29">
        <v>1308180</v>
      </c>
      <c r="F105" s="29">
        <v>13062910</v>
      </c>
      <c r="G105" s="25">
        <v>0.10014460790130224</v>
      </c>
    </row>
    <row r="106" spans="1:7" x14ac:dyDescent="0.25">
      <c r="A106">
        <v>141</v>
      </c>
      <c r="B106" t="s">
        <v>373</v>
      </c>
      <c r="C106" t="s">
        <v>374</v>
      </c>
      <c r="D106" t="s">
        <v>167</v>
      </c>
      <c r="E106" s="29">
        <v>766481</v>
      </c>
      <c r="F106" s="29">
        <v>13062910</v>
      </c>
      <c r="G106" s="25">
        <v>5.8676129591339145E-2</v>
      </c>
    </row>
    <row r="107" spans="1:7" x14ac:dyDescent="0.25">
      <c r="A107">
        <v>142</v>
      </c>
      <c r="B107" t="s">
        <v>373</v>
      </c>
      <c r="C107" t="s">
        <v>374</v>
      </c>
      <c r="D107" t="s">
        <v>198</v>
      </c>
      <c r="E107" s="29">
        <v>630000</v>
      </c>
      <c r="F107" s="29">
        <v>13062910</v>
      </c>
      <c r="G107" s="25">
        <v>4.8228151307786703E-2</v>
      </c>
    </row>
    <row r="108" spans="1:7" x14ac:dyDescent="0.25">
      <c r="A108">
        <v>143</v>
      </c>
      <c r="B108" t="s">
        <v>373</v>
      </c>
      <c r="C108" t="s">
        <v>374</v>
      </c>
      <c r="D108" t="s">
        <v>31</v>
      </c>
      <c r="E108" s="29">
        <v>172307</v>
      </c>
      <c r="F108" s="29">
        <v>13062910</v>
      </c>
      <c r="G108" s="25">
        <v>1.3190552487921911E-2</v>
      </c>
    </row>
    <row r="109" spans="1:7" x14ac:dyDescent="0.25">
      <c r="A109">
        <v>144</v>
      </c>
      <c r="B109" t="s">
        <v>388</v>
      </c>
      <c r="C109" t="s">
        <v>389</v>
      </c>
      <c r="D109" t="s">
        <v>68</v>
      </c>
      <c r="E109" s="29">
        <v>1227584699</v>
      </c>
      <c r="F109" s="29">
        <v>1267415116</v>
      </c>
      <c r="G109" s="25">
        <v>0.9685735032688374</v>
      </c>
    </row>
    <row r="110" spans="1:7" x14ac:dyDescent="0.25">
      <c r="A110">
        <v>145</v>
      </c>
      <c r="B110" t="s">
        <v>388</v>
      </c>
      <c r="C110" t="s">
        <v>389</v>
      </c>
      <c r="D110" t="s">
        <v>167</v>
      </c>
      <c r="E110" s="29">
        <v>31181039</v>
      </c>
      <c r="F110" s="29">
        <v>1267415116</v>
      </c>
      <c r="G110" s="25">
        <v>2.4602072838146583E-2</v>
      </c>
    </row>
    <row r="111" spans="1:7" x14ac:dyDescent="0.25">
      <c r="A111">
        <v>146</v>
      </c>
      <c r="B111" t="s">
        <v>388</v>
      </c>
      <c r="C111" t="s">
        <v>389</v>
      </c>
      <c r="D111" t="s">
        <v>395</v>
      </c>
      <c r="E111" s="29">
        <v>4580000</v>
      </c>
      <c r="F111" s="29">
        <v>1267415116</v>
      </c>
      <c r="G111" s="25">
        <v>3.6136542338666569E-3</v>
      </c>
    </row>
    <row r="112" spans="1:7" x14ac:dyDescent="0.25">
      <c r="A112">
        <v>147</v>
      </c>
      <c r="B112" t="s">
        <v>388</v>
      </c>
      <c r="C112" t="s">
        <v>389</v>
      </c>
      <c r="D112" t="s">
        <v>349</v>
      </c>
      <c r="E112" s="29">
        <v>195700</v>
      </c>
      <c r="F112" s="29">
        <v>1267415116</v>
      </c>
      <c r="G112" s="25">
        <v>1.5440876278770846E-4</v>
      </c>
    </row>
    <row r="113" spans="1:7" x14ac:dyDescent="0.25">
      <c r="A113">
        <v>148</v>
      </c>
      <c r="B113" t="s">
        <v>388</v>
      </c>
      <c r="C113" t="s">
        <v>389</v>
      </c>
      <c r="D113" t="s">
        <v>118</v>
      </c>
      <c r="E113" s="29" t="s">
        <v>30</v>
      </c>
      <c r="F113" s="29">
        <v>1267415116</v>
      </c>
      <c r="G113" s="25">
        <v>0</v>
      </c>
    </row>
    <row r="114" spans="1:7" x14ac:dyDescent="0.25">
      <c r="A114">
        <v>149</v>
      </c>
      <c r="B114" t="s">
        <v>388</v>
      </c>
      <c r="C114" t="s">
        <v>389</v>
      </c>
      <c r="D114" t="s">
        <v>31</v>
      </c>
      <c r="E114" s="29">
        <v>3873678</v>
      </c>
      <c r="F114" s="29">
        <v>1267415116</v>
      </c>
      <c r="G114" s="25">
        <v>3.0563608963615988E-3</v>
      </c>
    </row>
    <row r="115" spans="1:7" x14ac:dyDescent="0.25">
      <c r="A115">
        <v>150</v>
      </c>
      <c r="B115" t="s">
        <v>403</v>
      </c>
      <c r="C115" t="s">
        <v>404</v>
      </c>
      <c r="D115" t="s">
        <v>86</v>
      </c>
      <c r="E115" s="29">
        <v>633071180</v>
      </c>
      <c r="F115" s="29">
        <v>1340649000</v>
      </c>
      <c r="G115" s="25">
        <v>0.47221247321260074</v>
      </c>
    </row>
    <row r="116" spans="1:7" x14ac:dyDescent="0.25">
      <c r="A116">
        <v>151</v>
      </c>
      <c r="B116" t="s">
        <v>403</v>
      </c>
      <c r="C116" t="s">
        <v>404</v>
      </c>
      <c r="D116" t="s">
        <v>68</v>
      </c>
      <c r="E116" s="29">
        <v>618612629</v>
      </c>
      <c r="F116" s="29">
        <v>1340649000</v>
      </c>
      <c r="G116" s="25">
        <v>0.46142773313522034</v>
      </c>
    </row>
    <row r="117" spans="1:7" x14ac:dyDescent="0.25">
      <c r="A117">
        <v>152</v>
      </c>
      <c r="B117" t="s">
        <v>403</v>
      </c>
      <c r="C117" t="s">
        <v>404</v>
      </c>
      <c r="D117" t="s">
        <v>77</v>
      </c>
      <c r="E117" s="29">
        <v>56449102</v>
      </c>
      <c r="F117" s="29">
        <v>1340649000</v>
      </c>
      <c r="G117" s="25">
        <v>4.2105802488197883E-2</v>
      </c>
    </row>
    <row r="118" spans="1:7" x14ac:dyDescent="0.25">
      <c r="A118">
        <v>153</v>
      </c>
      <c r="B118" t="s">
        <v>403</v>
      </c>
      <c r="C118" t="s">
        <v>404</v>
      </c>
      <c r="D118" t="s">
        <v>24</v>
      </c>
      <c r="E118" s="29">
        <v>9938937</v>
      </c>
      <c r="F118" s="29">
        <v>1340649000</v>
      </c>
      <c r="G118" s="25">
        <v>7.413526583020612E-3</v>
      </c>
    </row>
    <row r="119" spans="1:7" x14ac:dyDescent="0.25">
      <c r="A119">
        <v>154</v>
      </c>
      <c r="B119" t="s">
        <v>403</v>
      </c>
      <c r="C119" t="s">
        <v>404</v>
      </c>
      <c r="D119" t="s">
        <v>37</v>
      </c>
      <c r="E119" s="29">
        <v>6869473</v>
      </c>
      <c r="F119" s="29">
        <v>1340649000</v>
      </c>
      <c r="G119" s="25">
        <v>5.12399069405937E-3</v>
      </c>
    </row>
    <row r="120" spans="1:7" x14ac:dyDescent="0.25">
      <c r="A120">
        <v>155</v>
      </c>
      <c r="B120" t="s">
        <v>403</v>
      </c>
      <c r="C120" t="s">
        <v>404</v>
      </c>
      <c r="D120" t="s">
        <v>31</v>
      </c>
      <c r="E120" s="29">
        <v>15707679</v>
      </c>
      <c r="F120" s="29">
        <v>1340649000</v>
      </c>
      <c r="G120" s="25">
        <v>1.1716473886901045E-2</v>
      </c>
    </row>
    <row r="121" spans="1:7" x14ac:dyDescent="0.25">
      <c r="A121">
        <v>156</v>
      </c>
      <c r="B121" t="s">
        <v>418</v>
      </c>
      <c r="C121" t="s">
        <v>419</v>
      </c>
      <c r="D121" t="s">
        <v>24</v>
      </c>
      <c r="E121" s="29">
        <v>4231207</v>
      </c>
      <c r="F121" s="29">
        <v>5938269</v>
      </c>
      <c r="G121" s="25">
        <v>0.71253205269077569</v>
      </c>
    </row>
    <row r="122" spans="1:7" x14ac:dyDescent="0.25">
      <c r="A122">
        <v>157</v>
      </c>
      <c r="B122" t="s">
        <v>418</v>
      </c>
      <c r="C122" t="s">
        <v>419</v>
      </c>
      <c r="D122" t="s">
        <v>183</v>
      </c>
      <c r="E122" s="29">
        <v>1100670</v>
      </c>
      <c r="F122" s="29">
        <v>5938269</v>
      </c>
      <c r="G122" s="25">
        <v>0.18535199399016783</v>
      </c>
    </row>
    <row r="123" spans="1:7" x14ac:dyDescent="0.25">
      <c r="A123">
        <v>158</v>
      </c>
      <c r="B123" t="s">
        <v>418</v>
      </c>
      <c r="C123" t="s">
        <v>419</v>
      </c>
      <c r="D123" t="s">
        <v>167</v>
      </c>
      <c r="E123" s="29">
        <v>428056</v>
      </c>
      <c r="F123" s="29">
        <v>5938269</v>
      </c>
      <c r="G123" s="25">
        <v>7.2084306049456495E-2</v>
      </c>
    </row>
    <row r="124" spans="1:7" x14ac:dyDescent="0.25">
      <c r="A124">
        <v>159</v>
      </c>
      <c r="B124" t="s">
        <v>418</v>
      </c>
      <c r="C124" t="s">
        <v>419</v>
      </c>
      <c r="D124" t="s">
        <v>68</v>
      </c>
      <c r="E124" s="29">
        <v>158920</v>
      </c>
      <c r="F124" s="29">
        <v>5938269</v>
      </c>
      <c r="G124" s="25">
        <v>2.6762007581670685E-2</v>
      </c>
    </row>
    <row r="125" spans="1:7" x14ac:dyDescent="0.25">
      <c r="A125">
        <v>160</v>
      </c>
      <c r="B125" t="s">
        <v>418</v>
      </c>
      <c r="C125" t="s">
        <v>419</v>
      </c>
      <c r="D125" t="s">
        <v>21</v>
      </c>
      <c r="E125" s="29" t="s">
        <v>30</v>
      </c>
      <c r="F125" s="29">
        <v>5938269</v>
      </c>
      <c r="G125" s="25">
        <v>0</v>
      </c>
    </row>
    <row r="126" spans="1:7" x14ac:dyDescent="0.25">
      <c r="A126">
        <v>161</v>
      </c>
      <c r="B126" t="s">
        <v>418</v>
      </c>
      <c r="C126" t="s">
        <v>419</v>
      </c>
      <c r="D126" t="s">
        <v>31</v>
      </c>
      <c r="E126" s="29">
        <v>19416</v>
      </c>
      <c r="F126" s="29">
        <v>5938269</v>
      </c>
      <c r="G126" s="25">
        <v>3.2696396879292604E-3</v>
      </c>
    </row>
    <row r="127" spans="1:7" x14ac:dyDescent="0.25">
      <c r="A127">
        <v>162</v>
      </c>
      <c r="B127" t="s">
        <v>432</v>
      </c>
      <c r="C127" t="s">
        <v>433</v>
      </c>
      <c r="D127" t="s">
        <v>68</v>
      </c>
      <c r="E127" s="29">
        <v>1597562111</v>
      </c>
      <c r="F127" s="29">
        <v>2583997794</v>
      </c>
      <c r="G127" s="25">
        <v>0.61825211875548525</v>
      </c>
    </row>
    <row r="128" spans="1:7" x14ac:dyDescent="0.25">
      <c r="A128">
        <v>163</v>
      </c>
      <c r="B128" t="s">
        <v>432</v>
      </c>
      <c r="C128" t="s">
        <v>433</v>
      </c>
      <c r="D128" t="s">
        <v>48</v>
      </c>
      <c r="E128" s="29">
        <v>535999056</v>
      </c>
      <c r="F128" s="29">
        <v>2583997794</v>
      </c>
      <c r="G128" s="25">
        <v>0.20743015231846595</v>
      </c>
    </row>
    <row r="129" spans="1:7" x14ac:dyDescent="0.25">
      <c r="A129">
        <v>164</v>
      </c>
      <c r="B129" t="s">
        <v>432</v>
      </c>
      <c r="C129" t="s">
        <v>433</v>
      </c>
      <c r="D129" t="s">
        <v>118</v>
      </c>
      <c r="E129" s="29">
        <v>227590366</v>
      </c>
      <c r="F129" s="29">
        <v>2583997794</v>
      </c>
      <c r="G129" s="25">
        <v>8.8076842220400131E-2</v>
      </c>
    </row>
    <row r="130" spans="1:7" x14ac:dyDescent="0.25">
      <c r="A130">
        <v>165</v>
      </c>
      <c r="B130" t="s">
        <v>432</v>
      </c>
      <c r="C130" t="s">
        <v>433</v>
      </c>
      <c r="D130" t="s">
        <v>285</v>
      </c>
      <c r="E130" s="29">
        <v>96739234</v>
      </c>
      <c r="F130" s="29">
        <v>2583997794</v>
      </c>
      <c r="G130" s="25">
        <v>3.743781601695903E-2</v>
      </c>
    </row>
    <row r="131" spans="1:7" x14ac:dyDescent="0.25">
      <c r="A131">
        <v>166</v>
      </c>
      <c r="B131" t="s">
        <v>432</v>
      </c>
      <c r="C131" t="s">
        <v>433</v>
      </c>
      <c r="D131" t="s">
        <v>102</v>
      </c>
      <c r="E131" s="29">
        <v>12792683</v>
      </c>
      <c r="F131" s="29">
        <v>2583997794</v>
      </c>
      <c r="G131" s="25">
        <v>4.9507329416860948E-3</v>
      </c>
    </row>
    <row r="132" spans="1:7" x14ac:dyDescent="0.25">
      <c r="A132">
        <v>167</v>
      </c>
      <c r="B132" t="s">
        <v>432</v>
      </c>
      <c r="C132" t="s">
        <v>433</v>
      </c>
      <c r="D132" t="s">
        <v>31</v>
      </c>
      <c r="E132" s="29">
        <v>113314344</v>
      </c>
      <c r="F132" s="29">
        <v>2583997794</v>
      </c>
      <c r="G132" s="25">
        <v>4.3852337747003513E-2</v>
      </c>
    </row>
    <row r="133" spans="1:7" x14ac:dyDescent="0.25">
      <c r="A133">
        <v>168</v>
      </c>
      <c r="B133" t="s">
        <v>447</v>
      </c>
      <c r="C133" t="s">
        <v>448</v>
      </c>
      <c r="D133" t="s">
        <v>24</v>
      </c>
      <c r="E133" s="29">
        <v>28630135</v>
      </c>
      <c r="F133" s="29">
        <v>91056308</v>
      </c>
      <c r="G133" s="25">
        <v>0.31442231327894382</v>
      </c>
    </row>
    <row r="134" spans="1:7" x14ac:dyDescent="0.25">
      <c r="A134">
        <v>169</v>
      </c>
      <c r="B134" t="s">
        <v>447</v>
      </c>
      <c r="C134" t="s">
        <v>448</v>
      </c>
      <c r="D134" t="s">
        <v>102</v>
      </c>
      <c r="E134" s="29">
        <v>12795683</v>
      </c>
      <c r="F134" s="29">
        <v>91056308</v>
      </c>
      <c r="G134" s="25">
        <v>0.14052494858456155</v>
      </c>
    </row>
    <row r="135" spans="1:7" x14ac:dyDescent="0.25">
      <c r="A135">
        <v>170</v>
      </c>
      <c r="B135" t="s">
        <v>447</v>
      </c>
      <c r="C135" t="s">
        <v>448</v>
      </c>
      <c r="D135" t="s">
        <v>167</v>
      </c>
      <c r="E135" s="29">
        <v>10907268</v>
      </c>
      <c r="F135" s="29">
        <v>91056308</v>
      </c>
      <c r="G135" s="25">
        <v>0.11978596804078637</v>
      </c>
    </row>
    <row r="136" spans="1:7" x14ac:dyDescent="0.25">
      <c r="A136">
        <v>171</v>
      </c>
      <c r="B136" t="s">
        <v>447</v>
      </c>
      <c r="C136" t="s">
        <v>448</v>
      </c>
      <c r="D136" t="s">
        <v>37</v>
      </c>
      <c r="E136" s="29">
        <v>7496137</v>
      </c>
      <c r="F136" s="29">
        <v>91056308</v>
      </c>
      <c r="G136" s="25">
        <v>8.2324192191056106E-2</v>
      </c>
    </row>
    <row r="137" spans="1:7" x14ac:dyDescent="0.25">
      <c r="A137">
        <v>172</v>
      </c>
      <c r="B137" t="s">
        <v>447</v>
      </c>
      <c r="C137" t="s">
        <v>448</v>
      </c>
      <c r="D137" t="s">
        <v>135</v>
      </c>
      <c r="E137" s="29">
        <v>7098125</v>
      </c>
      <c r="F137" s="29">
        <v>91056308</v>
      </c>
      <c r="G137" s="25">
        <v>7.795313862275198E-2</v>
      </c>
    </row>
    <row r="138" spans="1:7" x14ac:dyDescent="0.25">
      <c r="A138">
        <v>173</v>
      </c>
      <c r="B138" t="s">
        <v>447</v>
      </c>
      <c r="C138" t="s">
        <v>448</v>
      </c>
      <c r="D138" t="s">
        <v>31</v>
      </c>
      <c r="E138" s="29">
        <v>24128960</v>
      </c>
      <c r="F138" s="29">
        <v>91056308</v>
      </c>
      <c r="G138" s="25">
        <v>0.26498943928190016</v>
      </c>
    </row>
    <row r="139" spans="1:7" x14ac:dyDescent="0.25">
      <c r="A139">
        <v>174</v>
      </c>
      <c r="B139" t="s">
        <v>462</v>
      </c>
      <c r="C139" t="s">
        <v>463</v>
      </c>
      <c r="D139" t="s">
        <v>68</v>
      </c>
      <c r="E139" s="29">
        <v>1920017124</v>
      </c>
      <c r="F139" s="29">
        <v>2318864049</v>
      </c>
      <c r="G139" s="25">
        <v>0.82799900443840124</v>
      </c>
    </row>
    <row r="140" spans="1:7" x14ac:dyDescent="0.25">
      <c r="A140">
        <v>175</v>
      </c>
      <c r="B140" t="s">
        <v>462</v>
      </c>
      <c r="C140" t="s">
        <v>463</v>
      </c>
      <c r="D140" t="s">
        <v>466</v>
      </c>
      <c r="E140" s="29">
        <v>239114122</v>
      </c>
      <c r="F140" s="29">
        <v>2318864049</v>
      </c>
      <c r="G140" s="25">
        <v>0.10311692145260389</v>
      </c>
    </row>
    <row r="141" spans="1:7" x14ac:dyDescent="0.25">
      <c r="A141">
        <v>176</v>
      </c>
      <c r="B141" t="s">
        <v>462</v>
      </c>
      <c r="C141" t="s">
        <v>463</v>
      </c>
      <c r="D141" t="s">
        <v>469</v>
      </c>
      <c r="E141" s="29">
        <v>54020538</v>
      </c>
      <c r="F141" s="29">
        <v>2318864049</v>
      </c>
      <c r="G141" s="25">
        <v>2.3296121229399423E-2</v>
      </c>
    </row>
    <row r="142" spans="1:7" x14ac:dyDescent="0.25">
      <c r="A142">
        <v>177</v>
      </c>
      <c r="B142" t="s">
        <v>462</v>
      </c>
      <c r="C142" t="s">
        <v>463</v>
      </c>
      <c r="D142" t="s">
        <v>86</v>
      </c>
      <c r="E142" s="29">
        <v>28787139</v>
      </c>
      <c r="F142" s="29">
        <v>2318864049</v>
      </c>
      <c r="G142" s="25">
        <v>1.2414328046706459E-2</v>
      </c>
    </row>
    <row r="143" spans="1:7" x14ac:dyDescent="0.25">
      <c r="A143">
        <v>178</v>
      </c>
      <c r="B143" t="s">
        <v>462</v>
      </c>
      <c r="C143" t="s">
        <v>463</v>
      </c>
      <c r="D143" t="s">
        <v>474</v>
      </c>
      <c r="E143" s="29">
        <v>28059451</v>
      </c>
      <c r="F143" s="29">
        <v>2318864049</v>
      </c>
      <c r="G143" s="25">
        <v>1.210051577284167E-2</v>
      </c>
    </row>
    <row r="144" spans="1:7" x14ac:dyDescent="0.25">
      <c r="A144">
        <v>179</v>
      </c>
      <c r="B144" t="s">
        <v>462</v>
      </c>
      <c r="C144" t="s">
        <v>463</v>
      </c>
      <c r="D144" t="s">
        <v>31</v>
      </c>
      <c r="E144" s="29">
        <v>48865675</v>
      </c>
      <c r="F144" s="29">
        <v>2318864049</v>
      </c>
      <c r="G144" s="25">
        <v>2.1073109060047359E-2</v>
      </c>
    </row>
    <row r="145" spans="1:7" x14ac:dyDescent="0.25">
      <c r="A145">
        <v>180</v>
      </c>
      <c r="B145" t="s">
        <v>479</v>
      </c>
      <c r="C145" t="s">
        <v>480</v>
      </c>
      <c r="D145" t="s">
        <v>37</v>
      </c>
      <c r="E145" s="29">
        <v>10243839</v>
      </c>
      <c r="F145" s="29">
        <v>11118694</v>
      </c>
      <c r="G145" s="25">
        <v>0.92131674817204245</v>
      </c>
    </row>
    <row r="146" spans="1:7" x14ac:dyDescent="0.25">
      <c r="A146">
        <v>181</v>
      </c>
      <c r="B146" t="s">
        <v>479</v>
      </c>
      <c r="C146" t="s">
        <v>480</v>
      </c>
      <c r="D146" t="s">
        <v>167</v>
      </c>
      <c r="E146" s="29">
        <v>528583</v>
      </c>
      <c r="F146" s="29">
        <v>11118694</v>
      </c>
      <c r="G146" s="25">
        <v>4.7540025833969352E-2</v>
      </c>
    </row>
    <row r="147" spans="1:7" x14ac:dyDescent="0.25">
      <c r="A147">
        <v>182</v>
      </c>
      <c r="B147" t="s">
        <v>479</v>
      </c>
      <c r="C147" t="s">
        <v>480</v>
      </c>
      <c r="D147" t="s">
        <v>183</v>
      </c>
      <c r="E147" s="29">
        <v>242999</v>
      </c>
      <c r="F147" s="29">
        <v>11118694</v>
      </c>
      <c r="G147" s="25">
        <v>2.1854994840221343E-2</v>
      </c>
    </row>
    <row r="148" spans="1:7" x14ac:dyDescent="0.25">
      <c r="A148">
        <v>183</v>
      </c>
      <c r="B148" t="s">
        <v>479</v>
      </c>
      <c r="C148" t="s">
        <v>480</v>
      </c>
      <c r="D148" t="s">
        <v>18</v>
      </c>
      <c r="E148" s="29">
        <v>101263</v>
      </c>
      <c r="F148" s="29">
        <v>11118694</v>
      </c>
      <c r="G148" s="25">
        <v>9.1074545265837879E-3</v>
      </c>
    </row>
    <row r="149" spans="1:7" x14ac:dyDescent="0.25">
      <c r="A149">
        <v>184</v>
      </c>
      <c r="B149" t="s">
        <v>479</v>
      </c>
      <c r="C149" t="s">
        <v>480</v>
      </c>
      <c r="D149" t="s">
        <v>24</v>
      </c>
      <c r="E149" s="29" t="s">
        <v>30</v>
      </c>
      <c r="F149" s="29">
        <v>11118694</v>
      </c>
      <c r="G149" s="25">
        <v>0</v>
      </c>
    </row>
    <row r="150" spans="1:7" x14ac:dyDescent="0.25">
      <c r="A150">
        <v>185</v>
      </c>
      <c r="B150" t="s">
        <v>479</v>
      </c>
      <c r="C150" t="s">
        <v>480</v>
      </c>
      <c r="D150" t="s">
        <v>31</v>
      </c>
      <c r="E150" s="29">
        <v>2010</v>
      </c>
      <c r="F150" s="29">
        <v>11118694</v>
      </c>
      <c r="G150" s="25">
        <v>1.8077662718301267E-4</v>
      </c>
    </row>
    <row r="151" spans="1:7" x14ac:dyDescent="0.25">
      <c r="A151">
        <v>186</v>
      </c>
      <c r="B151" t="s">
        <v>493</v>
      </c>
      <c r="C151" t="s">
        <v>494</v>
      </c>
      <c r="D151" t="s">
        <v>24</v>
      </c>
      <c r="E151" s="29">
        <v>19401784</v>
      </c>
      <c r="F151" s="29">
        <v>91325880</v>
      </c>
      <c r="G151" s="25">
        <v>0.21244562877466935</v>
      </c>
    </row>
    <row r="152" spans="1:7" x14ac:dyDescent="0.25">
      <c r="A152">
        <v>187</v>
      </c>
      <c r="B152" t="s">
        <v>493</v>
      </c>
      <c r="C152" t="s">
        <v>494</v>
      </c>
      <c r="D152" t="s">
        <v>97</v>
      </c>
      <c r="E152" s="29">
        <v>14872927</v>
      </c>
      <c r="F152" s="29">
        <v>91325880</v>
      </c>
      <c r="G152" s="25">
        <v>0.16285555638774024</v>
      </c>
    </row>
    <row r="153" spans="1:7" x14ac:dyDescent="0.25">
      <c r="A153">
        <v>188</v>
      </c>
      <c r="B153" t="s">
        <v>493</v>
      </c>
      <c r="C153" t="s">
        <v>494</v>
      </c>
      <c r="D153" t="s">
        <v>37</v>
      </c>
      <c r="E153" s="29">
        <v>14355487</v>
      </c>
      <c r="F153" s="29">
        <v>91325880</v>
      </c>
      <c r="G153" s="25">
        <v>0.15718969256031259</v>
      </c>
    </row>
    <row r="154" spans="1:7" x14ac:dyDescent="0.25">
      <c r="A154">
        <v>189</v>
      </c>
      <c r="B154" t="s">
        <v>493</v>
      </c>
      <c r="C154" t="s">
        <v>494</v>
      </c>
      <c r="D154" t="s">
        <v>167</v>
      </c>
      <c r="E154" s="29">
        <v>13902205</v>
      </c>
      <c r="F154" s="29">
        <v>91325880</v>
      </c>
      <c r="G154" s="25">
        <v>0.15222634591640399</v>
      </c>
    </row>
    <row r="155" spans="1:7" x14ac:dyDescent="0.25">
      <c r="A155">
        <v>190</v>
      </c>
      <c r="B155" t="s">
        <v>493</v>
      </c>
      <c r="C155" t="s">
        <v>494</v>
      </c>
      <c r="D155" t="s">
        <v>183</v>
      </c>
      <c r="E155" s="29">
        <v>12514681</v>
      </c>
      <c r="F155" s="29">
        <v>91325880</v>
      </c>
      <c r="G155" s="25">
        <v>0.13703323745689611</v>
      </c>
    </row>
    <row r="156" spans="1:7" x14ac:dyDescent="0.25">
      <c r="A156">
        <v>191</v>
      </c>
      <c r="B156" t="s">
        <v>493</v>
      </c>
      <c r="C156" t="s">
        <v>494</v>
      </c>
      <c r="D156" t="s">
        <v>31</v>
      </c>
      <c r="E156" s="29">
        <v>16278796</v>
      </c>
      <c r="F156" s="29">
        <v>91325880</v>
      </c>
      <c r="G156" s="25">
        <v>0.17824953890397771</v>
      </c>
    </row>
    <row r="157" spans="1:7" x14ac:dyDescent="0.25">
      <c r="A157">
        <v>192</v>
      </c>
      <c r="B157" t="s">
        <v>508</v>
      </c>
      <c r="C157" t="s">
        <v>509</v>
      </c>
      <c r="D157" t="s">
        <v>97</v>
      </c>
      <c r="E157" s="29">
        <v>4307134</v>
      </c>
      <c r="F157" s="29">
        <v>7587753</v>
      </c>
      <c r="G157" s="25">
        <v>0.56764288452721112</v>
      </c>
    </row>
    <row r="158" spans="1:7" x14ac:dyDescent="0.25">
      <c r="A158">
        <v>193</v>
      </c>
      <c r="B158" t="s">
        <v>508</v>
      </c>
      <c r="C158" t="s">
        <v>509</v>
      </c>
      <c r="D158" t="s">
        <v>24</v>
      </c>
      <c r="E158" s="29">
        <v>1928064</v>
      </c>
      <c r="F158" s="29">
        <v>7587753</v>
      </c>
      <c r="G158" s="25">
        <v>0.25410210374533804</v>
      </c>
    </row>
    <row r="159" spans="1:7" x14ac:dyDescent="0.25">
      <c r="A159">
        <v>194</v>
      </c>
      <c r="B159" t="s">
        <v>508</v>
      </c>
      <c r="C159" t="s">
        <v>509</v>
      </c>
      <c r="D159" t="s">
        <v>145</v>
      </c>
      <c r="E159" s="29">
        <v>1037693</v>
      </c>
      <c r="F159" s="29">
        <v>7587753</v>
      </c>
      <c r="G159" s="25">
        <v>0.13675893245338902</v>
      </c>
    </row>
    <row r="160" spans="1:7" x14ac:dyDescent="0.25">
      <c r="A160">
        <v>195</v>
      </c>
      <c r="B160" t="s">
        <v>508</v>
      </c>
      <c r="C160" t="s">
        <v>509</v>
      </c>
      <c r="D160" t="s">
        <v>102</v>
      </c>
      <c r="E160" s="29">
        <v>225000</v>
      </c>
      <c r="F160" s="29">
        <v>7587753</v>
      </c>
      <c r="G160" s="25">
        <v>2.9653047483227248E-2</v>
      </c>
    </row>
    <row r="161" spans="1:7" x14ac:dyDescent="0.25">
      <c r="A161">
        <v>196</v>
      </c>
      <c r="B161" t="s">
        <v>508</v>
      </c>
      <c r="C161" t="s">
        <v>509</v>
      </c>
      <c r="D161" t="s">
        <v>37</v>
      </c>
      <c r="E161" s="29">
        <v>18222</v>
      </c>
      <c r="F161" s="29">
        <v>7587753</v>
      </c>
      <c r="G161" s="25">
        <v>2.401501472174964E-3</v>
      </c>
    </row>
    <row r="162" spans="1:7" x14ac:dyDescent="0.25">
      <c r="A162">
        <v>197</v>
      </c>
      <c r="B162" t="s">
        <v>508</v>
      </c>
      <c r="C162" t="s">
        <v>509</v>
      </c>
      <c r="D162" t="s">
        <v>31</v>
      </c>
      <c r="E162" s="29">
        <v>71640</v>
      </c>
      <c r="F162" s="29">
        <v>7587753</v>
      </c>
      <c r="G162" s="25">
        <v>9.4415303186595554E-3</v>
      </c>
    </row>
    <row r="163" spans="1:7" x14ac:dyDescent="0.25">
      <c r="A163">
        <v>198</v>
      </c>
      <c r="B163" t="s">
        <v>519</v>
      </c>
      <c r="C163" t="s">
        <v>520</v>
      </c>
      <c r="D163" t="s">
        <v>37</v>
      </c>
      <c r="E163" s="29">
        <v>6613419</v>
      </c>
      <c r="F163" s="29">
        <v>8676279</v>
      </c>
      <c r="G163" s="25">
        <v>0.76224139403539237</v>
      </c>
    </row>
    <row r="164" spans="1:7" x14ac:dyDescent="0.25">
      <c r="A164">
        <v>199</v>
      </c>
      <c r="B164" t="s">
        <v>519</v>
      </c>
      <c r="C164" t="s">
        <v>520</v>
      </c>
      <c r="D164" t="s">
        <v>24</v>
      </c>
      <c r="E164" s="29">
        <v>1992551</v>
      </c>
      <c r="F164" s="29">
        <v>8676279</v>
      </c>
      <c r="G164" s="25">
        <v>0.22965501685688069</v>
      </c>
    </row>
    <row r="165" spans="1:7" x14ac:dyDescent="0.25">
      <c r="A165">
        <v>200</v>
      </c>
      <c r="B165" t="s">
        <v>519</v>
      </c>
      <c r="C165" t="s">
        <v>520</v>
      </c>
      <c r="D165" t="s">
        <v>167</v>
      </c>
      <c r="E165" s="29">
        <v>50000</v>
      </c>
      <c r="F165" s="29">
        <v>8676279</v>
      </c>
      <c r="G165" s="25">
        <v>5.7628391157084737E-3</v>
      </c>
    </row>
    <row r="166" spans="1:7" x14ac:dyDescent="0.25">
      <c r="A166">
        <v>201</v>
      </c>
      <c r="B166" t="s">
        <v>519</v>
      </c>
      <c r="C166" t="s">
        <v>520</v>
      </c>
      <c r="D166" t="s">
        <v>48</v>
      </c>
      <c r="E166" s="29">
        <v>2516</v>
      </c>
      <c r="F166" s="29">
        <v>8676279</v>
      </c>
      <c r="G166" s="25">
        <v>2.8998606430245041E-4</v>
      </c>
    </row>
    <row r="167" spans="1:7" x14ac:dyDescent="0.25">
      <c r="A167">
        <v>202</v>
      </c>
      <c r="B167" t="s">
        <v>519</v>
      </c>
      <c r="C167" t="s">
        <v>520</v>
      </c>
      <c r="D167" t="s">
        <v>97</v>
      </c>
      <c r="E167" s="29" t="s">
        <v>30</v>
      </c>
      <c r="F167" s="29">
        <v>8676279</v>
      </c>
      <c r="G167" s="25">
        <v>0</v>
      </c>
    </row>
    <row r="168" spans="1:7" x14ac:dyDescent="0.25">
      <c r="A168">
        <v>203</v>
      </c>
      <c r="B168" t="s">
        <v>519</v>
      </c>
      <c r="C168" t="s">
        <v>520</v>
      </c>
      <c r="D168" t="s">
        <v>31</v>
      </c>
      <c r="E168" s="29">
        <v>17793</v>
      </c>
      <c r="F168" s="29">
        <v>8676279</v>
      </c>
      <c r="G168" s="25">
        <v>2.0507639277160174E-3</v>
      </c>
    </row>
    <row r="169" spans="1:7" x14ac:dyDescent="0.25">
      <c r="A169">
        <v>204</v>
      </c>
      <c r="B169" t="s">
        <v>531</v>
      </c>
      <c r="C169" t="s">
        <v>532</v>
      </c>
      <c r="D169" t="s">
        <v>48</v>
      </c>
      <c r="E169" s="29">
        <v>69811780</v>
      </c>
      <c r="F169" s="29">
        <v>167164714</v>
      </c>
      <c r="G169" s="25">
        <v>0.41762270475334884</v>
      </c>
    </row>
    <row r="170" spans="1:7" x14ac:dyDescent="0.25">
      <c r="A170">
        <v>205</v>
      </c>
      <c r="B170" t="s">
        <v>531</v>
      </c>
      <c r="C170" t="s">
        <v>532</v>
      </c>
      <c r="D170" t="s">
        <v>536</v>
      </c>
      <c r="E170" s="29">
        <v>45310426</v>
      </c>
      <c r="F170" s="29">
        <v>167164714</v>
      </c>
      <c r="G170" s="25">
        <v>0.27105257393016569</v>
      </c>
    </row>
    <row r="171" spans="1:7" x14ac:dyDescent="0.25">
      <c r="A171">
        <v>206</v>
      </c>
      <c r="B171" t="s">
        <v>531</v>
      </c>
      <c r="C171" t="s">
        <v>532</v>
      </c>
      <c r="D171" t="s">
        <v>539</v>
      </c>
      <c r="E171" s="29">
        <v>30018921</v>
      </c>
      <c r="F171" s="29">
        <v>167164714</v>
      </c>
      <c r="G171" s="25">
        <v>0.1795768992252755</v>
      </c>
    </row>
    <row r="172" spans="1:7" x14ac:dyDescent="0.25">
      <c r="A172">
        <v>207</v>
      </c>
      <c r="B172" t="s">
        <v>531</v>
      </c>
      <c r="C172" t="s">
        <v>532</v>
      </c>
      <c r="D172" t="s">
        <v>102</v>
      </c>
      <c r="E172" s="29">
        <v>8980822</v>
      </c>
      <c r="F172" s="29">
        <v>167164714</v>
      </c>
      <c r="G172" s="25">
        <v>5.3724388270122603E-2</v>
      </c>
    </row>
    <row r="173" spans="1:7" x14ac:dyDescent="0.25">
      <c r="A173">
        <v>208</v>
      </c>
      <c r="B173" t="s">
        <v>531</v>
      </c>
      <c r="C173" t="s">
        <v>532</v>
      </c>
      <c r="D173" t="s">
        <v>210</v>
      </c>
      <c r="E173" s="29">
        <v>4464138</v>
      </c>
      <c r="F173" s="29">
        <v>167164714</v>
      </c>
      <c r="G173" s="25">
        <v>2.6705025798686197E-2</v>
      </c>
    </row>
    <row r="174" spans="1:7" x14ac:dyDescent="0.25">
      <c r="A174">
        <v>209</v>
      </c>
      <c r="B174" t="s">
        <v>531</v>
      </c>
      <c r="C174" t="s">
        <v>532</v>
      </c>
      <c r="D174" t="s">
        <v>31</v>
      </c>
      <c r="E174" s="29">
        <v>8578627</v>
      </c>
      <c r="F174" s="29">
        <v>167164714</v>
      </c>
      <c r="G174" s="25">
        <v>5.1318408022401188E-2</v>
      </c>
    </row>
    <row r="175" spans="1:7" x14ac:dyDescent="0.25">
      <c r="A175">
        <v>210</v>
      </c>
      <c r="B175" t="s">
        <v>548</v>
      </c>
      <c r="C175" t="s">
        <v>549</v>
      </c>
      <c r="D175" t="s">
        <v>48</v>
      </c>
      <c r="E175" s="29">
        <v>5023918</v>
      </c>
      <c r="F175" s="29">
        <v>9864841</v>
      </c>
      <c r="G175" s="25">
        <v>0.50927511147924232</v>
      </c>
    </row>
    <row r="176" spans="1:7" x14ac:dyDescent="0.25">
      <c r="A176">
        <v>211</v>
      </c>
      <c r="B176" t="s">
        <v>548</v>
      </c>
      <c r="C176" t="s">
        <v>549</v>
      </c>
      <c r="D176" t="s">
        <v>118</v>
      </c>
      <c r="E176" s="29">
        <v>1458098</v>
      </c>
      <c r="F176" s="29">
        <v>9864841</v>
      </c>
      <c r="G176" s="25">
        <v>0.14780755209333835</v>
      </c>
    </row>
    <row r="177" spans="1:7" x14ac:dyDescent="0.25">
      <c r="A177">
        <v>212</v>
      </c>
      <c r="B177" t="s">
        <v>548</v>
      </c>
      <c r="C177" t="s">
        <v>549</v>
      </c>
      <c r="D177" t="s">
        <v>86</v>
      </c>
      <c r="E177" s="29">
        <v>1262124</v>
      </c>
      <c r="F177" s="29">
        <v>9864841</v>
      </c>
      <c r="G177" s="25">
        <v>0.12794164649992837</v>
      </c>
    </row>
    <row r="178" spans="1:7" x14ac:dyDescent="0.25">
      <c r="A178">
        <v>213</v>
      </c>
      <c r="B178" t="s">
        <v>548</v>
      </c>
      <c r="C178" t="s">
        <v>549</v>
      </c>
      <c r="D178" t="s">
        <v>97</v>
      </c>
      <c r="E178" s="29">
        <v>756759</v>
      </c>
      <c r="F178" s="29">
        <v>9864841</v>
      </c>
      <c r="G178" s="25">
        <v>7.6712741746167018E-2</v>
      </c>
    </row>
    <row r="179" spans="1:7" x14ac:dyDescent="0.25">
      <c r="A179">
        <v>214</v>
      </c>
      <c r="B179" t="s">
        <v>548</v>
      </c>
      <c r="C179" t="s">
        <v>549</v>
      </c>
      <c r="D179" t="s">
        <v>183</v>
      </c>
      <c r="E179" s="29">
        <v>754978</v>
      </c>
      <c r="F179" s="29">
        <v>9864841</v>
      </c>
      <c r="G179" s="25">
        <v>7.653220158338081E-2</v>
      </c>
    </row>
    <row r="180" spans="1:7" x14ac:dyDescent="0.25">
      <c r="A180">
        <v>215</v>
      </c>
      <c r="B180" t="s">
        <v>548</v>
      </c>
      <c r="C180" t="s">
        <v>549</v>
      </c>
      <c r="D180" t="s">
        <v>31</v>
      </c>
      <c r="E180" s="29">
        <v>608964</v>
      </c>
      <c r="F180" s="29">
        <v>9864841</v>
      </c>
      <c r="G180" s="25">
        <v>6.1730746597943142E-2</v>
      </c>
    </row>
    <row r="181" spans="1:7" x14ac:dyDescent="0.25">
      <c r="A181">
        <v>216</v>
      </c>
      <c r="B181" t="s">
        <v>561</v>
      </c>
      <c r="C181" t="s">
        <v>562</v>
      </c>
      <c r="D181" t="s">
        <v>86</v>
      </c>
      <c r="E181" s="29">
        <v>29837171</v>
      </c>
      <c r="F181" s="29">
        <v>108615103</v>
      </c>
      <c r="G181" s="25">
        <v>0.27470554440297312</v>
      </c>
    </row>
    <row r="182" spans="1:7" x14ac:dyDescent="0.25">
      <c r="A182">
        <v>217</v>
      </c>
      <c r="B182" t="s">
        <v>561</v>
      </c>
      <c r="C182" t="s">
        <v>562</v>
      </c>
      <c r="D182" t="s">
        <v>167</v>
      </c>
      <c r="E182" s="29">
        <v>27797238</v>
      </c>
      <c r="F182" s="29">
        <v>108615103</v>
      </c>
      <c r="G182" s="25">
        <v>0.25592424287440024</v>
      </c>
    </row>
    <row r="183" spans="1:7" x14ac:dyDescent="0.25">
      <c r="A183">
        <v>218</v>
      </c>
      <c r="B183" t="s">
        <v>561</v>
      </c>
      <c r="C183" t="s">
        <v>562</v>
      </c>
      <c r="D183" t="s">
        <v>97</v>
      </c>
      <c r="E183" s="29">
        <v>21834934</v>
      </c>
      <c r="F183" s="29">
        <v>108615103</v>
      </c>
      <c r="G183" s="25">
        <v>0.20103036683581657</v>
      </c>
    </row>
    <row r="184" spans="1:7" x14ac:dyDescent="0.25">
      <c r="A184">
        <v>219</v>
      </c>
      <c r="B184" t="s">
        <v>561</v>
      </c>
      <c r="C184" t="s">
        <v>562</v>
      </c>
      <c r="D184" t="s">
        <v>37</v>
      </c>
      <c r="E184" s="29">
        <v>8434353</v>
      </c>
      <c r="F184" s="29">
        <v>108615103</v>
      </c>
      <c r="G184" s="25">
        <v>7.7653592981447528E-2</v>
      </c>
    </row>
    <row r="185" spans="1:7" x14ac:dyDescent="0.25">
      <c r="A185">
        <v>220</v>
      </c>
      <c r="B185" t="s">
        <v>561</v>
      </c>
      <c r="C185" t="s">
        <v>562</v>
      </c>
      <c r="D185" t="s">
        <v>48</v>
      </c>
      <c r="E185" s="29">
        <v>5171974</v>
      </c>
      <c r="F185" s="29">
        <v>108615103</v>
      </c>
      <c r="G185" s="25">
        <v>4.7617447823991847E-2</v>
      </c>
    </row>
    <row r="186" spans="1:7" x14ac:dyDescent="0.25">
      <c r="A186">
        <v>221</v>
      </c>
      <c r="B186" t="s">
        <v>561</v>
      </c>
      <c r="C186" t="s">
        <v>562</v>
      </c>
      <c r="D186" t="s">
        <v>31</v>
      </c>
      <c r="E186" s="29">
        <v>15539433</v>
      </c>
      <c r="F186" s="29">
        <v>108615103</v>
      </c>
      <c r="G186" s="25">
        <v>0.14306880508137068</v>
      </c>
    </row>
    <row r="187" spans="1:7" x14ac:dyDescent="0.25">
      <c r="A187">
        <v>222</v>
      </c>
      <c r="B187" t="s">
        <v>576</v>
      </c>
      <c r="C187" t="s">
        <v>577</v>
      </c>
      <c r="D187" t="s">
        <v>24</v>
      </c>
      <c r="E187" s="29">
        <v>11656124</v>
      </c>
      <c r="F187" s="29">
        <v>12326129</v>
      </c>
      <c r="G187" s="25">
        <v>0.94564351873974384</v>
      </c>
    </row>
    <row r="188" spans="1:7" x14ac:dyDescent="0.25">
      <c r="A188">
        <v>223</v>
      </c>
      <c r="B188" t="s">
        <v>576</v>
      </c>
      <c r="C188" t="s">
        <v>577</v>
      </c>
      <c r="D188" t="s">
        <v>167</v>
      </c>
      <c r="E188" s="29">
        <v>453075</v>
      </c>
      <c r="F188" s="29">
        <v>12326129</v>
      </c>
      <c r="G188" s="25">
        <v>3.6757282030717021E-2</v>
      </c>
    </row>
    <row r="189" spans="1:7" x14ac:dyDescent="0.25">
      <c r="A189">
        <v>224</v>
      </c>
      <c r="B189" t="s">
        <v>576</v>
      </c>
      <c r="C189" t="s">
        <v>577</v>
      </c>
      <c r="D189" t="s">
        <v>349</v>
      </c>
      <c r="E189" s="29">
        <v>129053</v>
      </c>
      <c r="F189" s="29">
        <v>12326129</v>
      </c>
      <c r="G189" s="25">
        <v>1.0469872577189482E-2</v>
      </c>
    </row>
    <row r="190" spans="1:7" x14ac:dyDescent="0.25">
      <c r="A190">
        <v>225</v>
      </c>
      <c r="B190" t="s">
        <v>576</v>
      </c>
      <c r="C190" t="s">
        <v>577</v>
      </c>
      <c r="D190" t="s">
        <v>37</v>
      </c>
      <c r="E190" s="29">
        <v>70943</v>
      </c>
      <c r="F190" s="29">
        <v>12326129</v>
      </c>
      <c r="G190" s="25">
        <v>5.7554971232249797E-3</v>
      </c>
    </row>
    <row r="191" spans="1:7" x14ac:dyDescent="0.25">
      <c r="A191">
        <v>226</v>
      </c>
      <c r="B191" t="s">
        <v>576</v>
      </c>
      <c r="C191" t="s">
        <v>577</v>
      </c>
      <c r="D191" t="s">
        <v>587</v>
      </c>
      <c r="E191" s="29">
        <v>13264</v>
      </c>
      <c r="F191" s="29">
        <v>12326129</v>
      </c>
      <c r="G191" s="25">
        <v>1.0760880402922929E-3</v>
      </c>
    </row>
    <row r="192" spans="1:7" x14ac:dyDescent="0.25">
      <c r="A192">
        <v>227</v>
      </c>
      <c r="B192" t="s">
        <v>576</v>
      </c>
      <c r="C192" t="s">
        <v>577</v>
      </c>
      <c r="D192" t="s">
        <v>31</v>
      </c>
      <c r="E192" s="29">
        <v>3670</v>
      </c>
      <c r="F192" s="29">
        <v>12326129</v>
      </c>
      <c r="G192" s="25">
        <v>2.9774148883238198E-4</v>
      </c>
    </row>
    <row r="193" spans="1:7" x14ac:dyDescent="0.25">
      <c r="A193">
        <v>228</v>
      </c>
      <c r="B193" t="s">
        <v>592</v>
      </c>
      <c r="C193" t="s">
        <v>593</v>
      </c>
      <c r="D193" t="s">
        <v>37</v>
      </c>
      <c r="E193" s="29">
        <v>54224020</v>
      </c>
      <c r="F193" s="29">
        <v>87459064</v>
      </c>
      <c r="G193" s="25">
        <v>0.61999314330645017</v>
      </c>
    </row>
    <row r="194" spans="1:7" x14ac:dyDescent="0.25">
      <c r="A194">
        <v>229</v>
      </c>
      <c r="B194" t="s">
        <v>592</v>
      </c>
      <c r="C194" t="s">
        <v>593</v>
      </c>
      <c r="D194" t="s">
        <v>77</v>
      </c>
      <c r="E194" s="29">
        <v>12438401</v>
      </c>
      <c r="F194" s="29">
        <v>87459064</v>
      </c>
      <c r="G194" s="25">
        <v>0.14221969034564561</v>
      </c>
    </row>
    <row r="195" spans="1:7" x14ac:dyDescent="0.25">
      <c r="A195">
        <v>230</v>
      </c>
      <c r="B195" t="s">
        <v>592</v>
      </c>
      <c r="C195" t="s">
        <v>593</v>
      </c>
      <c r="D195" t="s">
        <v>599</v>
      </c>
      <c r="E195" s="29">
        <v>11959000</v>
      </c>
      <c r="F195" s="29">
        <v>87459064</v>
      </c>
      <c r="G195" s="25">
        <v>0.13673825734059994</v>
      </c>
    </row>
    <row r="196" spans="1:7" x14ac:dyDescent="0.25">
      <c r="A196">
        <v>231</v>
      </c>
      <c r="B196" t="s">
        <v>592</v>
      </c>
      <c r="C196" t="s">
        <v>593</v>
      </c>
      <c r="D196" t="s">
        <v>167</v>
      </c>
      <c r="E196" s="29">
        <v>4039145</v>
      </c>
      <c r="F196" s="29">
        <v>87459064</v>
      </c>
      <c r="G196" s="25">
        <v>4.6183263520862744E-2</v>
      </c>
    </row>
    <row r="197" spans="1:7" x14ac:dyDescent="0.25">
      <c r="A197">
        <v>232</v>
      </c>
      <c r="B197" t="s">
        <v>592</v>
      </c>
      <c r="C197" t="s">
        <v>593</v>
      </c>
      <c r="D197" t="s">
        <v>24</v>
      </c>
      <c r="E197" s="29">
        <v>3315399</v>
      </c>
      <c r="F197" s="29">
        <v>87459064</v>
      </c>
      <c r="G197" s="25">
        <v>3.7908009168723784E-2</v>
      </c>
    </row>
    <row r="198" spans="1:7" x14ac:dyDescent="0.25">
      <c r="A198">
        <v>233</v>
      </c>
      <c r="B198" t="s">
        <v>592</v>
      </c>
      <c r="C198" t="s">
        <v>593</v>
      </c>
      <c r="D198" t="s">
        <v>31</v>
      </c>
      <c r="E198" s="29">
        <v>1483099</v>
      </c>
      <c r="F198" s="29">
        <v>87459064</v>
      </c>
      <c r="G198" s="25">
        <v>1.6957636317717739E-2</v>
      </c>
    </row>
    <row r="199" spans="1:7" x14ac:dyDescent="0.25">
      <c r="A199">
        <v>234</v>
      </c>
      <c r="B199" t="s">
        <v>608</v>
      </c>
      <c r="C199" t="s">
        <v>609</v>
      </c>
      <c r="D199" t="s">
        <v>37</v>
      </c>
      <c r="E199" s="29">
        <v>93302575</v>
      </c>
      <c r="F199" s="29">
        <v>103597902</v>
      </c>
      <c r="G199" s="25">
        <v>0.90062224426127857</v>
      </c>
    </row>
    <row r="200" spans="1:7" x14ac:dyDescent="0.25">
      <c r="A200">
        <v>235</v>
      </c>
      <c r="B200" t="s">
        <v>608</v>
      </c>
      <c r="C200" t="s">
        <v>609</v>
      </c>
      <c r="D200" t="s">
        <v>613</v>
      </c>
      <c r="E200" s="29">
        <v>3142587</v>
      </c>
      <c r="F200" s="29">
        <v>103597902</v>
      </c>
      <c r="G200" s="25">
        <v>3.0334465653561207E-2</v>
      </c>
    </row>
    <row r="201" spans="1:7" x14ac:dyDescent="0.25">
      <c r="A201">
        <v>236</v>
      </c>
      <c r="B201" t="s">
        <v>608</v>
      </c>
      <c r="C201" t="s">
        <v>609</v>
      </c>
      <c r="D201" t="s">
        <v>616</v>
      </c>
      <c r="E201" s="29">
        <v>3060402</v>
      </c>
      <c r="F201" s="29">
        <v>103597902</v>
      </c>
      <c r="G201" s="25">
        <v>2.9541158082525647E-2</v>
      </c>
    </row>
    <row r="202" spans="1:7" x14ac:dyDescent="0.25">
      <c r="A202">
        <v>237</v>
      </c>
      <c r="B202" t="s">
        <v>608</v>
      </c>
      <c r="C202" t="s">
        <v>609</v>
      </c>
      <c r="D202" t="s">
        <v>24</v>
      </c>
      <c r="E202" s="29">
        <v>1603824</v>
      </c>
      <c r="F202" s="29">
        <v>103597902</v>
      </c>
      <c r="G202" s="25">
        <v>1.548124015098298E-2</v>
      </c>
    </row>
    <row r="203" spans="1:7" x14ac:dyDescent="0.25">
      <c r="A203">
        <v>238</v>
      </c>
      <c r="B203" t="s">
        <v>608</v>
      </c>
      <c r="C203" t="s">
        <v>609</v>
      </c>
      <c r="D203" t="s">
        <v>349</v>
      </c>
      <c r="E203" s="29">
        <v>242186</v>
      </c>
      <c r="F203" s="29">
        <v>103597902</v>
      </c>
      <c r="G203" s="25">
        <v>2.3377500443976171E-3</v>
      </c>
    </row>
    <row r="204" spans="1:7" x14ac:dyDescent="0.25">
      <c r="A204">
        <v>239</v>
      </c>
      <c r="B204" t="s">
        <v>608</v>
      </c>
      <c r="C204" t="s">
        <v>609</v>
      </c>
      <c r="D204" t="s">
        <v>31</v>
      </c>
      <c r="E204" s="29">
        <v>2246328</v>
      </c>
      <c r="F204" s="29">
        <v>103597902</v>
      </c>
      <c r="G204" s="25">
        <v>2.1683141807253972E-2</v>
      </c>
    </row>
    <row r="205" spans="1:7" x14ac:dyDescent="0.25">
      <c r="A205">
        <v>240</v>
      </c>
      <c r="B205" t="s">
        <v>625</v>
      </c>
      <c r="C205" t="s">
        <v>626</v>
      </c>
      <c r="D205" t="s">
        <v>469</v>
      </c>
      <c r="E205" s="29">
        <v>20400546</v>
      </c>
      <c r="F205" s="29">
        <v>62012905</v>
      </c>
      <c r="G205" s="25">
        <v>0.32897259046322697</v>
      </c>
    </row>
    <row r="206" spans="1:7" x14ac:dyDescent="0.25">
      <c r="A206">
        <v>241</v>
      </c>
      <c r="B206" t="s">
        <v>625</v>
      </c>
      <c r="C206" t="s">
        <v>626</v>
      </c>
      <c r="D206" t="s">
        <v>24</v>
      </c>
      <c r="E206" s="29">
        <v>18243104</v>
      </c>
      <c r="F206" s="29">
        <v>62012905</v>
      </c>
      <c r="G206" s="25">
        <v>0.29418238026423693</v>
      </c>
    </row>
    <row r="207" spans="1:7" x14ac:dyDescent="0.25">
      <c r="A207">
        <v>242</v>
      </c>
      <c r="B207" t="s">
        <v>625</v>
      </c>
      <c r="C207" t="s">
        <v>626</v>
      </c>
      <c r="D207" t="s">
        <v>37</v>
      </c>
      <c r="E207" s="29">
        <v>9259335</v>
      </c>
      <c r="F207" s="29">
        <v>62012905</v>
      </c>
      <c r="G207" s="25">
        <v>0.14931303411765665</v>
      </c>
    </row>
    <row r="208" spans="1:7" x14ac:dyDescent="0.25">
      <c r="A208">
        <v>243</v>
      </c>
      <c r="B208" t="s">
        <v>625</v>
      </c>
      <c r="C208" t="s">
        <v>626</v>
      </c>
      <c r="D208" t="s">
        <v>599</v>
      </c>
      <c r="E208" s="29">
        <v>5758235</v>
      </c>
      <c r="F208" s="29">
        <v>62012905</v>
      </c>
      <c r="G208" s="25">
        <v>9.2855430655925567E-2</v>
      </c>
    </row>
    <row r="209" spans="1:7" x14ac:dyDescent="0.25">
      <c r="A209">
        <v>244</v>
      </c>
      <c r="B209" t="s">
        <v>625</v>
      </c>
      <c r="C209" t="s">
        <v>626</v>
      </c>
      <c r="D209" t="s">
        <v>15</v>
      </c>
      <c r="E209" s="29">
        <v>576382</v>
      </c>
      <c r="F209" s="29">
        <v>62012905</v>
      </c>
      <c r="G209" s="25">
        <v>9.2945492555138315E-3</v>
      </c>
    </row>
    <row r="210" spans="1:7" x14ac:dyDescent="0.25">
      <c r="A210">
        <v>245</v>
      </c>
      <c r="B210" t="s">
        <v>625</v>
      </c>
      <c r="C210" t="s">
        <v>626</v>
      </c>
      <c r="D210" t="s">
        <v>31</v>
      </c>
      <c r="E210" s="29">
        <v>7775303</v>
      </c>
      <c r="F210" s="29">
        <v>62012905</v>
      </c>
      <c r="G210" s="25">
        <v>0.12538201524344006</v>
      </c>
    </row>
    <row r="211" spans="1:7" x14ac:dyDescent="0.25">
      <c r="A211">
        <v>246</v>
      </c>
      <c r="B211" t="s">
        <v>640</v>
      </c>
      <c r="C211" t="s">
        <v>641</v>
      </c>
      <c r="D211" t="s">
        <v>24</v>
      </c>
      <c r="E211" s="29">
        <v>66582419</v>
      </c>
      <c r="F211" s="29">
        <v>122189533</v>
      </c>
      <c r="G211" s="25">
        <v>0.54491098677003702</v>
      </c>
    </row>
    <row r="212" spans="1:7" x14ac:dyDescent="0.25">
      <c r="A212">
        <v>247</v>
      </c>
      <c r="B212" t="s">
        <v>640</v>
      </c>
      <c r="C212" t="s">
        <v>641</v>
      </c>
      <c r="D212" t="s">
        <v>37</v>
      </c>
      <c r="E212" s="29">
        <v>24016473</v>
      </c>
      <c r="F212" s="29">
        <v>122189533</v>
      </c>
      <c r="G212" s="25">
        <v>0.19655098444479693</v>
      </c>
    </row>
    <row r="213" spans="1:7" x14ac:dyDescent="0.25">
      <c r="A213">
        <v>248</v>
      </c>
      <c r="B213" t="s">
        <v>640</v>
      </c>
      <c r="C213" t="s">
        <v>641</v>
      </c>
      <c r="D213" t="s">
        <v>469</v>
      </c>
      <c r="E213" s="29">
        <v>10880868</v>
      </c>
      <c r="F213" s="29">
        <v>122189533</v>
      </c>
      <c r="G213" s="25">
        <v>8.9049100465913064E-2</v>
      </c>
    </row>
    <row r="214" spans="1:7" x14ac:dyDescent="0.25">
      <c r="A214">
        <v>249</v>
      </c>
      <c r="B214" t="s">
        <v>640</v>
      </c>
      <c r="C214" t="s">
        <v>641</v>
      </c>
      <c r="D214" t="s">
        <v>167</v>
      </c>
      <c r="E214" s="29">
        <v>4417431</v>
      </c>
      <c r="F214" s="29">
        <v>122189533</v>
      </c>
      <c r="G214" s="25">
        <v>3.615228646466797E-2</v>
      </c>
    </row>
    <row r="215" spans="1:7" x14ac:dyDescent="0.25">
      <c r="A215">
        <v>250</v>
      </c>
      <c r="B215" t="s">
        <v>640</v>
      </c>
      <c r="C215" t="s">
        <v>641</v>
      </c>
      <c r="D215" t="s">
        <v>145</v>
      </c>
      <c r="E215" s="29">
        <v>957065</v>
      </c>
      <c r="F215" s="29">
        <v>122189533</v>
      </c>
      <c r="G215" s="25">
        <v>7.8326267111602753E-3</v>
      </c>
    </row>
    <row r="216" spans="1:7" x14ac:dyDescent="0.25">
      <c r="A216">
        <v>251</v>
      </c>
      <c r="B216" t="s">
        <v>640</v>
      </c>
      <c r="C216" t="s">
        <v>641</v>
      </c>
      <c r="D216" t="s">
        <v>31</v>
      </c>
      <c r="E216" s="29">
        <v>15335277</v>
      </c>
      <c r="F216" s="29">
        <v>122189533</v>
      </c>
      <c r="G216" s="25">
        <v>0.12550401514342477</v>
      </c>
    </row>
    <row r="217" spans="1:7" x14ac:dyDescent="0.25">
      <c r="A217">
        <v>252</v>
      </c>
      <c r="B217" t="s">
        <v>655</v>
      </c>
      <c r="C217" t="s">
        <v>656</v>
      </c>
      <c r="D217" t="s">
        <v>285</v>
      </c>
      <c r="E217" s="29">
        <v>145275100</v>
      </c>
      <c r="F217" s="29">
        <v>400885406</v>
      </c>
      <c r="G217" s="25">
        <v>0.36238560402969622</v>
      </c>
    </row>
    <row r="218" spans="1:7" x14ac:dyDescent="0.25">
      <c r="A218">
        <v>253</v>
      </c>
      <c r="B218" t="s">
        <v>655</v>
      </c>
      <c r="C218" t="s">
        <v>656</v>
      </c>
      <c r="D218" t="s">
        <v>37</v>
      </c>
      <c r="E218" s="29">
        <v>110818415</v>
      </c>
      <c r="F218" s="29">
        <v>400885406</v>
      </c>
      <c r="G218" s="25">
        <v>0.27643414637049674</v>
      </c>
    </row>
    <row r="219" spans="1:7" x14ac:dyDescent="0.25">
      <c r="A219">
        <v>254</v>
      </c>
      <c r="B219" t="s">
        <v>655</v>
      </c>
      <c r="C219" t="s">
        <v>656</v>
      </c>
      <c r="D219" t="s">
        <v>587</v>
      </c>
      <c r="E219" s="29">
        <v>26928375</v>
      </c>
      <c r="F219" s="29">
        <v>400885406</v>
      </c>
      <c r="G219" s="25">
        <v>6.7172250715457571E-2</v>
      </c>
    </row>
    <row r="220" spans="1:7" x14ac:dyDescent="0.25">
      <c r="A220">
        <v>255</v>
      </c>
      <c r="B220" t="s">
        <v>655</v>
      </c>
      <c r="C220" t="s">
        <v>656</v>
      </c>
      <c r="D220" t="s">
        <v>24</v>
      </c>
      <c r="E220" s="29">
        <v>22154574</v>
      </c>
      <c r="F220" s="29">
        <v>400885406</v>
      </c>
      <c r="G220" s="25">
        <v>5.5264107070038863E-2</v>
      </c>
    </row>
    <row r="221" spans="1:7" x14ac:dyDescent="0.25">
      <c r="A221">
        <v>256</v>
      </c>
      <c r="B221" t="s">
        <v>655</v>
      </c>
      <c r="C221" t="s">
        <v>656</v>
      </c>
      <c r="D221" t="s">
        <v>167</v>
      </c>
      <c r="E221" s="29">
        <v>16372117</v>
      </c>
      <c r="F221" s="29">
        <v>400885406</v>
      </c>
      <c r="G221" s="25">
        <v>4.0839892784722623E-2</v>
      </c>
    </row>
    <row r="222" spans="1:7" x14ac:dyDescent="0.25">
      <c r="A222">
        <v>257</v>
      </c>
      <c r="B222" t="s">
        <v>655</v>
      </c>
      <c r="C222" t="s">
        <v>656</v>
      </c>
      <c r="D222" t="s">
        <v>31</v>
      </c>
      <c r="E222" s="29">
        <v>79336825</v>
      </c>
      <c r="F222" s="29">
        <v>400885406</v>
      </c>
      <c r="G222" s="25">
        <v>0.19790399902958802</v>
      </c>
    </row>
    <row r="223" spans="1:7" x14ac:dyDescent="0.25">
      <c r="A223">
        <v>258</v>
      </c>
      <c r="B223" t="s">
        <v>670</v>
      </c>
      <c r="C223" t="s">
        <v>671</v>
      </c>
      <c r="D223" t="s">
        <v>37</v>
      </c>
      <c r="E223" s="29">
        <v>166509840</v>
      </c>
      <c r="F223" s="29">
        <v>400926870</v>
      </c>
      <c r="G223" s="25">
        <v>0.41531224883979467</v>
      </c>
    </row>
    <row r="224" spans="1:7" x14ac:dyDescent="0.25">
      <c r="A224">
        <v>259</v>
      </c>
      <c r="B224" t="s">
        <v>670</v>
      </c>
      <c r="C224" t="s">
        <v>671</v>
      </c>
      <c r="D224" t="s">
        <v>285</v>
      </c>
      <c r="E224" s="29">
        <v>66397887</v>
      </c>
      <c r="F224" s="29">
        <v>400926870</v>
      </c>
      <c r="G224" s="25">
        <v>0.16561096790544369</v>
      </c>
    </row>
    <row r="225" spans="1:7" x14ac:dyDescent="0.25">
      <c r="A225">
        <v>260</v>
      </c>
      <c r="B225" t="s">
        <v>670</v>
      </c>
      <c r="C225" t="s">
        <v>671</v>
      </c>
      <c r="D225" t="s">
        <v>102</v>
      </c>
      <c r="E225" s="29">
        <v>52095504</v>
      </c>
      <c r="F225" s="29">
        <v>400926870</v>
      </c>
      <c r="G225" s="25">
        <v>0.129937671675635</v>
      </c>
    </row>
    <row r="226" spans="1:7" x14ac:dyDescent="0.25">
      <c r="A226">
        <v>261</v>
      </c>
      <c r="B226" t="s">
        <v>670</v>
      </c>
      <c r="C226" t="s">
        <v>671</v>
      </c>
      <c r="D226" t="s">
        <v>97</v>
      </c>
      <c r="E226" s="29">
        <v>44251206</v>
      </c>
      <c r="F226" s="29">
        <v>400926870</v>
      </c>
      <c r="G226" s="25">
        <v>0.11037226315113277</v>
      </c>
    </row>
    <row r="227" spans="1:7" x14ac:dyDescent="0.25">
      <c r="A227">
        <v>262</v>
      </c>
      <c r="B227" t="s">
        <v>670</v>
      </c>
      <c r="C227" t="s">
        <v>671</v>
      </c>
      <c r="D227" t="s">
        <v>48</v>
      </c>
      <c r="E227" s="29">
        <v>8967434</v>
      </c>
      <c r="F227" s="29">
        <v>400926870</v>
      </c>
      <c r="G227" s="25">
        <v>2.236675730913221E-2</v>
      </c>
    </row>
    <row r="228" spans="1:7" x14ac:dyDescent="0.25">
      <c r="A228">
        <v>263</v>
      </c>
      <c r="B228" t="s">
        <v>670</v>
      </c>
      <c r="C228" t="s">
        <v>671</v>
      </c>
      <c r="D228" t="s">
        <v>31</v>
      </c>
      <c r="E228" s="29">
        <v>62704999</v>
      </c>
      <c r="F228" s="29">
        <v>400926870</v>
      </c>
      <c r="G228" s="25">
        <v>0.15640009111886166</v>
      </c>
    </row>
    <row r="229" spans="1:7" x14ac:dyDescent="0.25">
      <c r="A229">
        <v>264</v>
      </c>
      <c r="B229" t="s">
        <v>685</v>
      </c>
      <c r="C229" t="s">
        <v>686</v>
      </c>
      <c r="D229" t="s">
        <v>285</v>
      </c>
      <c r="E229" s="29">
        <v>793729608</v>
      </c>
      <c r="F229" s="29">
        <v>878384707</v>
      </c>
      <c r="G229" s="25">
        <v>0.9036241201316817</v>
      </c>
    </row>
    <row r="230" spans="1:7" x14ac:dyDescent="0.25">
      <c r="A230">
        <v>265</v>
      </c>
      <c r="B230" t="s">
        <v>685</v>
      </c>
      <c r="C230" t="s">
        <v>686</v>
      </c>
      <c r="D230" t="s">
        <v>135</v>
      </c>
      <c r="E230" s="29">
        <v>38004124</v>
      </c>
      <c r="F230" s="29">
        <v>878384707</v>
      </c>
      <c r="G230" s="25">
        <v>4.3265921750616269E-2</v>
      </c>
    </row>
    <row r="231" spans="1:7" x14ac:dyDescent="0.25">
      <c r="A231">
        <v>266</v>
      </c>
      <c r="B231" t="s">
        <v>685</v>
      </c>
      <c r="C231" t="s">
        <v>686</v>
      </c>
      <c r="D231" t="s">
        <v>68</v>
      </c>
      <c r="E231" s="29">
        <v>416565</v>
      </c>
      <c r="F231" s="29">
        <v>878384707</v>
      </c>
      <c r="G231" s="25">
        <v>4.7423981392244344E-4</v>
      </c>
    </row>
    <row r="232" spans="1:7" x14ac:dyDescent="0.25">
      <c r="A232">
        <v>267</v>
      </c>
      <c r="B232" t="s">
        <v>685</v>
      </c>
      <c r="C232" t="s">
        <v>686</v>
      </c>
      <c r="D232" t="s">
        <v>128</v>
      </c>
      <c r="E232" s="29">
        <v>386982</v>
      </c>
      <c r="F232" s="29">
        <v>878384707</v>
      </c>
      <c r="G232" s="25">
        <v>4.4056094888273139E-4</v>
      </c>
    </row>
    <row r="233" spans="1:7" x14ac:dyDescent="0.25">
      <c r="A233">
        <v>268</v>
      </c>
      <c r="B233" t="s">
        <v>685</v>
      </c>
      <c r="C233" t="s">
        <v>686</v>
      </c>
      <c r="D233" t="s">
        <v>587</v>
      </c>
      <c r="E233" s="29">
        <v>10167</v>
      </c>
      <c r="F233" s="29">
        <v>878384707</v>
      </c>
      <c r="G233" s="25">
        <v>1.1574655067395203E-5</v>
      </c>
    </row>
    <row r="234" spans="1:7" x14ac:dyDescent="0.25">
      <c r="A234">
        <v>269</v>
      </c>
      <c r="B234" t="s">
        <v>685</v>
      </c>
      <c r="C234" t="s">
        <v>686</v>
      </c>
      <c r="D234" t="s">
        <v>31</v>
      </c>
      <c r="E234" s="29">
        <v>45837261</v>
      </c>
      <c r="F234" s="29">
        <v>878384707</v>
      </c>
      <c r="G234" s="25">
        <v>5.2183582699829492E-2</v>
      </c>
    </row>
    <row r="235" spans="1:7" x14ac:dyDescent="0.25">
      <c r="A235">
        <v>270</v>
      </c>
      <c r="B235" t="s">
        <v>699</v>
      </c>
      <c r="C235" t="s">
        <v>700</v>
      </c>
      <c r="D235" t="s">
        <v>68</v>
      </c>
      <c r="E235" s="29">
        <v>2327781152</v>
      </c>
      <c r="F235" s="29">
        <v>4708299275</v>
      </c>
      <c r="G235" s="25">
        <v>0.49439957318770905</v>
      </c>
    </row>
    <row r="236" spans="1:7" x14ac:dyDescent="0.25">
      <c r="A236">
        <v>271</v>
      </c>
      <c r="B236" t="s">
        <v>699</v>
      </c>
      <c r="C236" t="s">
        <v>700</v>
      </c>
      <c r="D236" t="s">
        <v>128</v>
      </c>
      <c r="E236" s="29">
        <v>1283287258</v>
      </c>
      <c r="F236" s="29">
        <v>4708299275</v>
      </c>
      <c r="G236" s="25">
        <v>0.27255855735721046</v>
      </c>
    </row>
    <row r="237" spans="1:7" x14ac:dyDescent="0.25">
      <c r="A237">
        <v>272</v>
      </c>
      <c r="B237" t="s">
        <v>699</v>
      </c>
      <c r="C237" t="s">
        <v>700</v>
      </c>
      <c r="D237" t="s">
        <v>469</v>
      </c>
      <c r="E237" s="29">
        <v>428084911</v>
      </c>
      <c r="F237" s="29">
        <v>4708299275</v>
      </c>
      <c r="G237" s="25">
        <v>9.0921346753175536E-2</v>
      </c>
    </row>
    <row r="238" spans="1:7" x14ac:dyDescent="0.25">
      <c r="A238">
        <v>273</v>
      </c>
      <c r="B238" t="s">
        <v>699</v>
      </c>
      <c r="C238" t="s">
        <v>700</v>
      </c>
      <c r="D238" t="s">
        <v>285</v>
      </c>
      <c r="E238" s="29">
        <v>300204926</v>
      </c>
      <c r="F238" s="29">
        <v>4708299275</v>
      </c>
      <c r="G238" s="25">
        <v>6.3760799487411507E-2</v>
      </c>
    </row>
    <row r="239" spans="1:7" x14ac:dyDescent="0.25">
      <c r="A239">
        <v>274</v>
      </c>
      <c r="B239" t="s">
        <v>699</v>
      </c>
      <c r="C239" t="s">
        <v>700</v>
      </c>
      <c r="D239" t="s">
        <v>86</v>
      </c>
      <c r="E239" s="29">
        <v>171069079</v>
      </c>
      <c r="F239" s="29">
        <v>4708299275</v>
      </c>
      <c r="G239" s="25">
        <v>3.6333518539982783E-2</v>
      </c>
    </row>
    <row r="240" spans="1:7" x14ac:dyDescent="0.25">
      <c r="A240">
        <v>275</v>
      </c>
      <c r="B240" t="s">
        <v>699</v>
      </c>
      <c r="C240" t="s">
        <v>700</v>
      </c>
      <c r="D240" t="s">
        <v>31</v>
      </c>
      <c r="E240" s="29">
        <v>197871949</v>
      </c>
      <c r="F240" s="29">
        <v>4708299275</v>
      </c>
      <c r="G240" s="25">
        <v>4.2026204674510625E-2</v>
      </c>
    </row>
    <row r="241" spans="1:7" x14ac:dyDescent="0.25">
      <c r="A241">
        <v>276</v>
      </c>
      <c r="B241" t="s">
        <v>714</v>
      </c>
      <c r="C241" t="s">
        <v>716</v>
      </c>
      <c r="D241" t="s">
        <v>97</v>
      </c>
      <c r="E241" s="29">
        <v>6127943447</v>
      </c>
      <c r="F241" s="29">
        <v>20335783120</v>
      </c>
      <c r="G241" s="25">
        <v>0.3013379622923516</v>
      </c>
    </row>
    <row r="242" spans="1:7" x14ac:dyDescent="0.25">
      <c r="A242">
        <v>277</v>
      </c>
      <c r="B242" t="s">
        <v>714</v>
      </c>
      <c r="C242" t="s">
        <v>716</v>
      </c>
      <c r="D242" t="s">
        <v>68</v>
      </c>
      <c r="E242" s="29">
        <v>4823781843</v>
      </c>
      <c r="F242" s="29">
        <v>20335783120</v>
      </c>
      <c r="G242" s="25">
        <v>0.23720659364506441</v>
      </c>
    </row>
    <row r="243" spans="1:7" x14ac:dyDescent="0.25">
      <c r="A243">
        <v>278</v>
      </c>
      <c r="B243" t="s">
        <v>714</v>
      </c>
      <c r="C243" t="s">
        <v>716</v>
      </c>
      <c r="D243" t="s">
        <v>135</v>
      </c>
      <c r="E243" s="29">
        <v>2177640226</v>
      </c>
      <c r="F243" s="29">
        <v>20335783120</v>
      </c>
      <c r="G243" s="25">
        <v>0.10708415865520894</v>
      </c>
    </row>
    <row r="244" spans="1:7" x14ac:dyDescent="0.25">
      <c r="A244">
        <v>279</v>
      </c>
      <c r="B244" t="s">
        <v>714</v>
      </c>
      <c r="C244" t="s">
        <v>716</v>
      </c>
      <c r="D244" t="s">
        <v>77</v>
      </c>
      <c r="E244" s="29">
        <v>1481050221</v>
      </c>
      <c r="F244" s="29">
        <v>20335783120</v>
      </c>
      <c r="G244" s="25">
        <v>7.2829760833916679E-2</v>
      </c>
    </row>
    <row r="245" spans="1:7" x14ac:dyDescent="0.25">
      <c r="A245">
        <v>280</v>
      </c>
      <c r="B245" t="s">
        <v>714</v>
      </c>
      <c r="C245" t="s">
        <v>716</v>
      </c>
      <c r="D245" t="s">
        <v>86</v>
      </c>
      <c r="E245" s="29">
        <v>1002717264</v>
      </c>
      <c r="F245" s="29">
        <v>20335783120</v>
      </c>
      <c r="G245" s="25">
        <v>4.9308023107988382E-2</v>
      </c>
    </row>
    <row r="246" spans="1:7" x14ac:dyDescent="0.25">
      <c r="A246">
        <v>281</v>
      </c>
      <c r="B246" t="s">
        <v>714</v>
      </c>
      <c r="C246" t="s">
        <v>716</v>
      </c>
      <c r="D246" t="s">
        <v>31</v>
      </c>
      <c r="E246" s="29">
        <v>4722650119</v>
      </c>
      <c r="F246" s="29">
        <v>20335783120</v>
      </c>
      <c r="G246" s="25">
        <v>0.23223350146547</v>
      </c>
    </row>
    <row r="247" spans="1:7" x14ac:dyDescent="0.25">
      <c r="A247">
        <v>282</v>
      </c>
      <c r="B247" t="s">
        <v>730</v>
      </c>
      <c r="C247" t="s">
        <v>731</v>
      </c>
      <c r="D247" t="s">
        <v>24</v>
      </c>
      <c r="E247" s="29">
        <v>76045614</v>
      </c>
      <c r="F247" s="29">
        <v>182998293</v>
      </c>
      <c r="G247" s="25">
        <v>0.41555367950891214</v>
      </c>
    </row>
    <row r="248" spans="1:7" x14ac:dyDescent="0.25">
      <c r="A248">
        <v>283</v>
      </c>
      <c r="B248" t="s">
        <v>730</v>
      </c>
      <c r="C248" t="s">
        <v>731</v>
      </c>
      <c r="D248" t="s">
        <v>587</v>
      </c>
      <c r="E248" s="29">
        <v>37865297</v>
      </c>
      <c r="F248" s="29">
        <v>182998293</v>
      </c>
      <c r="G248" s="25">
        <v>0.20691612134327395</v>
      </c>
    </row>
    <row r="249" spans="1:7" x14ac:dyDescent="0.25">
      <c r="A249">
        <v>284</v>
      </c>
      <c r="B249" t="s">
        <v>730</v>
      </c>
      <c r="C249" t="s">
        <v>731</v>
      </c>
      <c r="D249" t="s">
        <v>48</v>
      </c>
      <c r="E249" s="29">
        <v>25443964</v>
      </c>
      <c r="F249" s="29">
        <v>182998293</v>
      </c>
      <c r="G249" s="25">
        <v>0.13903935158564568</v>
      </c>
    </row>
    <row r="250" spans="1:7" x14ac:dyDescent="0.25">
      <c r="A250">
        <v>285</v>
      </c>
      <c r="B250" t="s">
        <v>730</v>
      </c>
      <c r="C250" t="s">
        <v>731</v>
      </c>
      <c r="D250" t="s">
        <v>97</v>
      </c>
      <c r="E250" s="29">
        <v>12147542</v>
      </c>
      <c r="F250" s="29">
        <v>182998293</v>
      </c>
      <c r="G250" s="25">
        <v>6.6380630118773834E-2</v>
      </c>
    </row>
    <row r="251" spans="1:7" x14ac:dyDescent="0.25">
      <c r="A251">
        <v>286</v>
      </c>
      <c r="B251" t="s">
        <v>730</v>
      </c>
      <c r="C251" t="s">
        <v>731</v>
      </c>
      <c r="D251" t="s">
        <v>474</v>
      </c>
      <c r="E251" s="29">
        <v>6380154</v>
      </c>
      <c r="F251" s="29">
        <v>182998293</v>
      </c>
      <c r="G251" s="25">
        <v>3.4864554720190753E-2</v>
      </c>
    </row>
    <row r="252" spans="1:7" x14ac:dyDescent="0.25">
      <c r="A252">
        <v>287</v>
      </c>
      <c r="B252" t="s">
        <v>730</v>
      </c>
      <c r="C252" t="s">
        <v>731</v>
      </c>
      <c r="D252" t="s">
        <v>31</v>
      </c>
      <c r="E252" s="29">
        <v>25115722</v>
      </c>
      <c r="F252" s="29">
        <v>182998293</v>
      </c>
      <c r="G252" s="25">
        <v>0.13724566272320365</v>
      </c>
    </row>
    <row r="253" spans="1:7" x14ac:dyDescent="0.25">
      <c r="A253">
        <v>288</v>
      </c>
      <c r="B253" t="s">
        <v>745</v>
      </c>
      <c r="C253" t="s">
        <v>746</v>
      </c>
      <c r="D253" t="s">
        <v>118</v>
      </c>
      <c r="E253" s="29">
        <v>3664083352</v>
      </c>
      <c r="F253" s="29">
        <v>7281091722</v>
      </c>
      <c r="G253" s="25">
        <v>0.50323268706104618</v>
      </c>
    </row>
    <row r="254" spans="1:7" x14ac:dyDescent="0.25">
      <c r="A254">
        <v>289</v>
      </c>
      <c r="B254" t="s">
        <v>745</v>
      </c>
      <c r="C254" t="s">
        <v>746</v>
      </c>
      <c r="D254" t="s">
        <v>68</v>
      </c>
      <c r="E254" s="29">
        <v>2097418740</v>
      </c>
      <c r="F254" s="29">
        <v>7281091722</v>
      </c>
      <c r="G254" s="25">
        <v>0.288063771214775</v>
      </c>
    </row>
    <row r="255" spans="1:7" x14ac:dyDescent="0.25">
      <c r="A255">
        <v>290</v>
      </c>
      <c r="B255" t="s">
        <v>745</v>
      </c>
      <c r="C255" t="s">
        <v>746</v>
      </c>
      <c r="D255" t="s">
        <v>18</v>
      </c>
      <c r="E255" s="29">
        <v>408014545</v>
      </c>
      <c r="F255" s="29">
        <v>7281091722</v>
      </c>
      <c r="G255" s="25">
        <v>5.6037550490838327E-2</v>
      </c>
    </row>
    <row r="256" spans="1:7" x14ac:dyDescent="0.25">
      <c r="A256">
        <v>291</v>
      </c>
      <c r="B256" t="s">
        <v>745</v>
      </c>
      <c r="C256" t="s">
        <v>746</v>
      </c>
      <c r="D256" t="s">
        <v>24</v>
      </c>
      <c r="E256" s="29">
        <v>326578531</v>
      </c>
      <c r="F256" s="29">
        <v>7281091722</v>
      </c>
      <c r="G256" s="25">
        <v>4.485296209265361E-2</v>
      </c>
    </row>
    <row r="257" spans="1:7" x14ac:dyDescent="0.25">
      <c r="A257">
        <v>292</v>
      </c>
      <c r="B257" t="s">
        <v>745</v>
      </c>
      <c r="C257" t="s">
        <v>746</v>
      </c>
      <c r="D257" t="s">
        <v>97</v>
      </c>
      <c r="E257" s="29">
        <v>209344159</v>
      </c>
      <c r="F257" s="29">
        <v>7281091722</v>
      </c>
      <c r="G257" s="25">
        <v>2.8751754131521434E-2</v>
      </c>
    </row>
    <row r="258" spans="1:7" x14ac:dyDescent="0.25">
      <c r="A258">
        <v>293</v>
      </c>
      <c r="B258" t="s">
        <v>745</v>
      </c>
      <c r="C258" t="s">
        <v>746</v>
      </c>
      <c r="D258" t="s">
        <v>31</v>
      </c>
      <c r="E258" s="29">
        <v>575652395</v>
      </c>
      <c r="F258" s="29">
        <v>7281091722</v>
      </c>
      <c r="G258" s="25">
        <v>7.9061275009165446E-2</v>
      </c>
    </row>
    <row r="259" spans="1:7" x14ac:dyDescent="0.25">
      <c r="A259">
        <v>294</v>
      </c>
      <c r="B259" t="s">
        <v>760</v>
      </c>
      <c r="C259" t="s">
        <v>761</v>
      </c>
      <c r="D259" t="s">
        <v>37</v>
      </c>
      <c r="E259" s="29">
        <v>1842474</v>
      </c>
      <c r="F259" s="29">
        <v>4599802</v>
      </c>
      <c r="G259" s="25">
        <v>0.40055506737029117</v>
      </c>
    </row>
    <row r="260" spans="1:7" x14ac:dyDescent="0.25">
      <c r="A260">
        <v>295</v>
      </c>
      <c r="B260" t="s">
        <v>760</v>
      </c>
      <c r="C260" t="s">
        <v>761</v>
      </c>
      <c r="D260" t="s">
        <v>24</v>
      </c>
      <c r="E260" s="29">
        <v>1257702</v>
      </c>
      <c r="F260" s="29">
        <v>4599802</v>
      </c>
      <c r="G260" s="25">
        <v>0.27342524743456348</v>
      </c>
    </row>
    <row r="261" spans="1:7" x14ac:dyDescent="0.25">
      <c r="A261">
        <v>296</v>
      </c>
      <c r="B261" t="s">
        <v>760</v>
      </c>
      <c r="C261" t="s">
        <v>761</v>
      </c>
      <c r="D261" t="s">
        <v>587</v>
      </c>
      <c r="E261" s="29">
        <v>1257236</v>
      </c>
      <c r="F261" s="29">
        <v>4599802</v>
      </c>
      <c r="G261" s="25">
        <v>0.2733239387260582</v>
      </c>
    </row>
    <row r="262" spans="1:7" x14ac:dyDescent="0.25">
      <c r="A262">
        <v>297</v>
      </c>
      <c r="B262" t="s">
        <v>760</v>
      </c>
      <c r="C262" t="s">
        <v>761</v>
      </c>
      <c r="D262" t="s">
        <v>97</v>
      </c>
      <c r="E262" s="29">
        <v>162756</v>
      </c>
      <c r="F262" s="29">
        <v>4599802</v>
      </c>
      <c r="G262" s="25">
        <v>3.5383262149109897E-2</v>
      </c>
    </row>
    <row r="263" spans="1:7" x14ac:dyDescent="0.25">
      <c r="A263">
        <v>298</v>
      </c>
      <c r="B263" t="s">
        <v>760</v>
      </c>
      <c r="C263" t="s">
        <v>761</v>
      </c>
      <c r="D263" t="s">
        <v>167</v>
      </c>
      <c r="E263" s="29">
        <v>56993</v>
      </c>
      <c r="F263" s="29">
        <v>4599802</v>
      </c>
      <c r="G263" s="25">
        <v>1.2390315930990072E-2</v>
      </c>
    </row>
    <row r="264" spans="1:7" x14ac:dyDescent="0.25">
      <c r="A264">
        <v>299</v>
      </c>
      <c r="B264" t="s">
        <v>760</v>
      </c>
      <c r="C264" t="s">
        <v>761</v>
      </c>
      <c r="D264" t="s">
        <v>31</v>
      </c>
      <c r="E264" s="29">
        <v>22641</v>
      </c>
      <c r="F264" s="29">
        <v>4599802</v>
      </c>
      <c r="G264" s="25">
        <v>4.9221683889871777E-3</v>
      </c>
    </row>
    <row r="265" spans="1:7" x14ac:dyDescent="0.25">
      <c r="A265">
        <v>300</v>
      </c>
      <c r="B265" t="s">
        <v>773</v>
      </c>
      <c r="C265" t="s">
        <v>774</v>
      </c>
      <c r="D265" t="s">
        <v>24</v>
      </c>
      <c r="E265" s="29">
        <v>46037334</v>
      </c>
      <c r="F265" s="29">
        <v>62753987</v>
      </c>
      <c r="G265" s="25">
        <v>0.73361608083961261</v>
      </c>
    </row>
    <row r="266" spans="1:7" x14ac:dyDescent="0.25">
      <c r="A266">
        <v>301</v>
      </c>
      <c r="B266" t="s">
        <v>773</v>
      </c>
      <c r="C266" t="s">
        <v>774</v>
      </c>
      <c r="D266" t="s">
        <v>37</v>
      </c>
      <c r="E266" s="29">
        <v>4993172</v>
      </c>
      <c r="F266" s="29">
        <v>62753987</v>
      </c>
      <c r="G266" s="25">
        <v>7.9567406609559327E-2</v>
      </c>
    </row>
    <row r="267" spans="1:7" x14ac:dyDescent="0.25">
      <c r="A267">
        <v>302</v>
      </c>
      <c r="B267" t="s">
        <v>773</v>
      </c>
      <c r="C267" t="s">
        <v>774</v>
      </c>
      <c r="D267" t="s">
        <v>18</v>
      </c>
      <c r="E267" s="29">
        <v>4457347</v>
      </c>
      <c r="F267" s="29">
        <v>62753987</v>
      </c>
      <c r="G267" s="25">
        <v>7.1028905302861475E-2</v>
      </c>
    </row>
    <row r="268" spans="1:7" x14ac:dyDescent="0.25">
      <c r="A268">
        <v>303</v>
      </c>
      <c r="B268" t="s">
        <v>773</v>
      </c>
      <c r="C268" t="s">
        <v>774</v>
      </c>
      <c r="D268" t="s">
        <v>587</v>
      </c>
      <c r="E268" s="29">
        <v>4265300</v>
      </c>
      <c r="F268" s="29">
        <v>62753987</v>
      </c>
      <c r="G268" s="25">
        <v>6.7968589788565945E-2</v>
      </c>
    </row>
    <row r="269" spans="1:7" x14ac:dyDescent="0.25">
      <c r="A269">
        <v>304</v>
      </c>
      <c r="B269" t="s">
        <v>773</v>
      </c>
      <c r="C269" t="s">
        <v>774</v>
      </c>
      <c r="D269" t="s">
        <v>135</v>
      </c>
      <c r="E269" s="29">
        <v>608608</v>
      </c>
      <c r="F269" s="29">
        <v>62753987</v>
      </c>
      <c r="G269" s="25">
        <v>9.6983160607787364E-3</v>
      </c>
    </row>
    <row r="270" spans="1:7" x14ac:dyDescent="0.25">
      <c r="A270">
        <v>305</v>
      </c>
      <c r="B270" t="s">
        <v>773</v>
      </c>
      <c r="C270" t="s">
        <v>774</v>
      </c>
      <c r="D270" t="s">
        <v>31</v>
      </c>
      <c r="E270" s="29">
        <v>2392226</v>
      </c>
      <c r="F270" s="29">
        <v>62753987</v>
      </c>
      <c r="G270" s="25">
        <v>3.8120701398621892E-2</v>
      </c>
    </row>
    <row r="271" spans="1:7" x14ac:dyDescent="0.25">
      <c r="A271">
        <v>306</v>
      </c>
      <c r="B271" t="s">
        <v>788</v>
      </c>
      <c r="C271" t="s">
        <v>789</v>
      </c>
      <c r="D271" t="s">
        <v>613</v>
      </c>
      <c r="E271" s="29">
        <v>13948906</v>
      </c>
      <c r="F271" s="29">
        <v>26422830</v>
      </c>
      <c r="G271" s="25">
        <v>0.5279111283689143</v>
      </c>
    </row>
    <row r="272" spans="1:7" x14ac:dyDescent="0.25">
      <c r="A272">
        <v>307</v>
      </c>
      <c r="B272" t="s">
        <v>788</v>
      </c>
      <c r="C272" t="s">
        <v>789</v>
      </c>
      <c r="D272" t="s">
        <v>118</v>
      </c>
      <c r="E272" s="29">
        <v>3833169</v>
      </c>
      <c r="F272" s="29">
        <v>26422830</v>
      </c>
      <c r="G272" s="25">
        <v>0.14507034257874724</v>
      </c>
    </row>
    <row r="273" spans="1:7" x14ac:dyDescent="0.25">
      <c r="A273">
        <v>308</v>
      </c>
      <c r="B273" t="s">
        <v>788</v>
      </c>
      <c r="C273" t="s">
        <v>789</v>
      </c>
      <c r="D273" t="s">
        <v>794</v>
      </c>
      <c r="E273" s="29">
        <v>3397120</v>
      </c>
      <c r="F273" s="29">
        <v>26422830</v>
      </c>
      <c r="G273" s="25">
        <v>0.12856760611940507</v>
      </c>
    </row>
    <row r="274" spans="1:7" x14ac:dyDescent="0.25">
      <c r="A274">
        <v>309</v>
      </c>
      <c r="B274" t="s">
        <v>788</v>
      </c>
      <c r="C274" t="s">
        <v>789</v>
      </c>
      <c r="D274" t="s">
        <v>77</v>
      </c>
      <c r="E274" s="29">
        <v>2428591</v>
      </c>
      <c r="F274" s="29">
        <v>26422830</v>
      </c>
      <c r="G274" s="25">
        <v>9.1912599823713054E-2</v>
      </c>
    </row>
    <row r="275" spans="1:7" x14ac:dyDescent="0.25">
      <c r="A275">
        <v>310</v>
      </c>
      <c r="B275" t="s">
        <v>788</v>
      </c>
      <c r="C275" t="s">
        <v>789</v>
      </c>
      <c r="D275" t="s">
        <v>86</v>
      </c>
      <c r="E275" s="29">
        <v>2190</v>
      </c>
      <c r="F275" s="29">
        <v>26422830</v>
      </c>
      <c r="G275" s="25">
        <v>8.2882870608485163E-5</v>
      </c>
    </row>
    <row r="276" spans="1:7" x14ac:dyDescent="0.25">
      <c r="A276">
        <v>311</v>
      </c>
      <c r="B276" t="s">
        <v>788</v>
      </c>
      <c r="C276" t="s">
        <v>789</v>
      </c>
      <c r="D276" t="s">
        <v>31</v>
      </c>
      <c r="E276" s="29">
        <v>2812854</v>
      </c>
      <c r="F276" s="29">
        <v>26422830</v>
      </c>
      <c r="G276" s="25">
        <v>0.10645544023861184</v>
      </c>
    </row>
    <row r="277" spans="1:7" x14ac:dyDescent="0.25">
      <c r="A277">
        <v>312</v>
      </c>
      <c r="B277" t="s">
        <v>800</v>
      </c>
      <c r="C277" t="s">
        <v>801</v>
      </c>
      <c r="D277" t="s">
        <v>48</v>
      </c>
      <c r="E277" s="29">
        <v>2674260</v>
      </c>
      <c r="F277" s="29">
        <v>6006843</v>
      </c>
      <c r="G277" s="25">
        <v>0.44520224683748183</v>
      </c>
    </row>
    <row r="278" spans="1:7" x14ac:dyDescent="0.25">
      <c r="A278">
        <v>313</v>
      </c>
      <c r="B278" t="s">
        <v>800</v>
      </c>
      <c r="C278" t="s">
        <v>801</v>
      </c>
      <c r="D278" t="s">
        <v>86</v>
      </c>
      <c r="E278" s="29">
        <v>1792232</v>
      </c>
      <c r="F278" s="29">
        <v>6006843</v>
      </c>
      <c r="G278" s="25">
        <v>0.29836504799609381</v>
      </c>
    </row>
    <row r="279" spans="1:7" x14ac:dyDescent="0.25">
      <c r="A279">
        <v>314</v>
      </c>
      <c r="B279" t="s">
        <v>800</v>
      </c>
      <c r="C279" t="s">
        <v>801</v>
      </c>
      <c r="D279" t="s">
        <v>118</v>
      </c>
      <c r="E279" s="29">
        <v>1408515</v>
      </c>
      <c r="F279" s="29">
        <v>6006843</v>
      </c>
      <c r="G279" s="25">
        <v>0.23448506977791828</v>
      </c>
    </row>
    <row r="280" spans="1:7" x14ac:dyDescent="0.25">
      <c r="A280">
        <v>315</v>
      </c>
      <c r="B280" t="s">
        <v>800</v>
      </c>
      <c r="C280" t="s">
        <v>801</v>
      </c>
      <c r="D280" t="s">
        <v>167</v>
      </c>
      <c r="E280" s="29">
        <v>104610</v>
      </c>
      <c r="F280" s="29">
        <v>6006843</v>
      </c>
      <c r="G280" s="25">
        <v>1.7415138035071002E-2</v>
      </c>
    </row>
    <row r="281" spans="1:7" x14ac:dyDescent="0.25">
      <c r="A281">
        <v>316</v>
      </c>
      <c r="B281" t="s">
        <v>800</v>
      </c>
      <c r="C281" t="s">
        <v>801</v>
      </c>
      <c r="D281" t="s">
        <v>474</v>
      </c>
      <c r="E281" s="29">
        <v>2540</v>
      </c>
      <c r="F281" s="29">
        <v>6006843</v>
      </c>
      <c r="G281" s="25">
        <v>4.2285107168607539E-4</v>
      </c>
    </row>
    <row r="282" spans="1:7" x14ac:dyDescent="0.25">
      <c r="A282">
        <v>317</v>
      </c>
      <c r="B282" t="s">
        <v>800</v>
      </c>
      <c r="C282" t="s">
        <v>801</v>
      </c>
      <c r="D282" t="s">
        <v>31</v>
      </c>
      <c r="E282" s="29">
        <v>24686</v>
      </c>
      <c r="F282" s="29">
        <v>6006843</v>
      </c>
      <c r="G282" s="25">
        <v>4.1096462817489989E-3</v>
      </c>
    </row>
    <row r="283" spans="1:7" x14ac:dyDescent="0.25">
      <c r="A283">
        <v>318</v>
      </c>
      <c r="B283" t="s">
        <v>814</v>
      </c>
      <c r="C283" t="s">
        <v>815</v>
      </c>
      <c r="D283" t="s">
        <v>97</v>
      </c>
      <c r="E283" s="29">
        <v>61421045</v>
      </c>
      <c r="F283" s="29">
        <v>444549569</v>
      </c>
      <c r="G283" s="25">
        <v>0.13816467112579744</v>
      </c>
    </row>
    <row r="284" spans="1:7" x14ac:dyDescent="0.25">
      <c r="A284">
        <v>319</v>
      </c>
      <c r="B284" t="s">
        <v>814</v>
      </c>
      <c r="C284" t="s">
        <v>815</v>
      </c>
      <c r="D284" t="s">
        <v>37</v>
      </c>
      <c r="E284" s="29">
        <v>52453412</v>
      </c>
      <c r="F284" s="29">
        <v>444549569</v>
      </c>
      <c r="G284" s="25">
        <v>0.11799226825929056</v>
      </c>
    </row>
    <row r="285" spans="1:7" x14ac:dyDescent="0.25">
      <c r="A285">
        <v>320</v>
      </c>
      <c r="B285" t="s">
        <v>814</v>
      </c>
      <c r="C285" t="s">
        <v>815</v>
      </c>
      <c r="D285" t="s">
        <v>613</v>
      </c>
      <c r="E285" s="29">
        <v>49316172</v>
      </c>
      <c r="F285" s="29">
        <v>444549569</v>
      </c>
      <c r="G285" s="25">
        <v>0.11093514748183234</v>
      </c>
    </row>
    <row r="286" spans="1:7" x14ac:dyDescent="0.25">
      <c r="A286">
        <v>321</v>
      </c>
      <c r="B286" t="s">
        <v>814</v>
      </c>
      <c r="C286" t="s">
        <v>815</v>
      </c>
      <c r="D286" t="s">
        <v>349</v>
      </c>
      <c r="E286" s="29">
        <v>26001862</v>
      </c>
      <c r="F286" s="29">
        <v>444549569</v>
      </c>
      <c r="G286" s="25">
        <v>5.849035476176561E-2</v>
      </c>
    </row>
    <row r="287" spans="1:7" x14ac:dyDescent="0.25">
      <c r="A287">
        <v>322</v>
      </c>
      <c r="B287" t="s">
        <v>814</v>
      </c>
      <c r="C287" t="s">
        <v>815</v>
      </c>
      <c r="D287" t="s">
        <v>285</v>
      </c>
      <c r="E287" s="29">
        <v>23656196</v>
      </c>
      <c r="F287" s="29">
        <v>444549569</v>
      </c>
      <c r="G287" s="25">
        <v>5.3213854313735709E-2</v>
      </c>
    </row>
    <row r="288" spans="1:7" x14ac:dyDescent="0.25">
      <c r="A288">
        <v>323</v>
      </c>
      <c r="B288" t="s">
        <v>814</v>
      </c>
      <c r="C288" t="s">
        <v>815</v>
      </c>
      <c r="D288" t="s">
        <v>31</v>
      </c>
      <c r="E288" s="29">
        <v>231700882</v>
      </c>
      <c r="F288" s="29">
        <v>444549569</v>
      </c>
      <c r="G288" s="25">
        <v>0.52120370405757832</v>
      </c>
    </row>
    <row r="289" spans="1:7" x14ac:dyDescent="0.25">
      <c r="A289">
        <v>324</v>
      </c>
      <c r="B289" t="s">
        <v>829</v>
      </c>
      <c r="C289" t="s">
        <v>830</v>
      </c>
      <c r="D289" t="s">
        <v>167</v>
      </c>
      <c r="E289" s="29">
        <v>71929743</v>
      </c>
      <c r="F289" s="29">
        <v>165300914</v>
      </c>
      <c r="G289" s="25">
        <v>0.43514425455626943</v>
      </c>
    </row>
    <row r="290" spans="1:7" x14ac:dyDescent="0.25">
      <c r="A290">
        <v>325</v>
      </c>
      <c r="B290" t="s">
        <v>829</v>
      </c>
      <c r="C290" t="s">
        <v>830</v>
      </c>
      <c r="D290" t="s">
        <v>834</v>
      </c>
      <c r="E290" s="29">
        <v>45457556</v>
      </c>
      <c r="F290" s="29">
        <v>165300914</v>
      </c>
      <c r="G290" s="25">
        <v>0.27499881821585087</v>
      </c>
    </row>
    <row r="291" spans="1:7" x14ac:dyDescent="0.25">
      <c r="A291">
        <v>326</v>
      </c>
      <c r="B291" t="s">
        <v>829</v>
      </c>
      <c r="C291" t="s">
        <v>830</v>
      </c>
      <c r="D291" t="s">
        <v>24</v>
      </c>
      <c r="E291" s="29">
        <v>25202924</v>
      </c>
      <c r="F291" s="29">
        <v>165300914</v>
      </c>
      <c r="G291" s="25">
        <v>0.15246693675269091</v>
      </c>
    </row>
    <row r="292" spans="1:7" x14ac:dyDescent="0.25">
      <c r="A292">
        <v>327</v>
      </c>
      <c r="B292" t="s">
        <v>829</v>
      </c>
      <c r="C292" t="s">
        <v>830</v>
      </c>
      <c r="D292" t="s">
        <v>587</v>
      </c>
      <c r="E292" s="29">
        <v>18701695</v>
      </c>
      <c r="F292" s="29">
        <v>165300914</v>
      </c>
      <c r="G292" s="25">
        <v>0.11313727521192049</v>
      </c>
    </row>
    <row r="293" spans="1:7" x14ac:dyDescent="0.25">
      <c r="A293">
        <v>328</v>
      </c>
      <c r="B293" t="s">
        <v>829</v>
      </c>
      <c r="C293" t="s">
        <v>830</v>
      </c>
      <c r="D293" t="s">
        <v>37</v>
      </c>
      <c r="E293" s="29">
        <v>2895428</v>
      </c>
      <c r="F293" s="29">
        <v>165300914</v>
      </c>
      <c r="G293" s="25">
        <v>1.7516103994440105E-2</v>
      </c>
    </row>
    <row r="294" spans="1:7" x14ac:dyDescent="0.25">
      <c r="A294">
        <v>329</v>
      </c>
      <c r="B294" t="s">
        <v>829</v>
      </c>
      <c r="C294" t="s">
        <v>830</v>
      </c>
      <c r="D294" t="s">
        <v>31</v>
      </c>
      <c r="E294" s="29">
        <v>1113568</v>
      </c>
      <c r="F294" s="29">
        <v>165300914</v>
      </c>
      <c r="G294" s="25">
        <v>6.7366112688281932E-3</v>
      </c>
    </row>
    <row r="295" spans="1:7" x14ac:dyDescent="0.25">
      <c r="A295">
        <v>330</v>
      </c>
      <c r="B295" t="s">
        <v>843</v>
      </c>
      <c r="C295" t="s">
        <v>844</v>
      </c>
      <c r="D295" t="s">
        <v>18</v>
      </c>
      <c r="E295" s="29">
        <v>1376624863</v>
      </c>
      <c r="F295" s="29">
        <v>2706379077</v>
      </c>
      <c r="G295" s="25">
        <v>0.50865929119064057</v>
      </c>
    </row>
    <row r="296" spans="1:7" x14ac:dyDescent="0.25">
      <c r="A296">
        <v>331</v>
      </c>
      <c r="B296" t="s">
        <v>843</v>
      </c>
      <c r="C296" t="s">
        <v>844</v>
      </c>
      <c r="D296" t="s">
        <v>167</v>
      </c>
      <c r="E296" s="29">
        <v>559705581</v>
      </c>
      <c r="F296" s="29">
        <v>2706379077</v>
      </c>
      <c r="G296" s="25">
        <v>0.20680975025140574</v>
      </c>
    </row>
    <row r="297" spans="1:7" x14ac:dyDescent="0.25">
      <c r="A297">
        <v>332</v>
      </c>
      <c r="B297" t="s">
        <v>843</v>
      </c>
      <c r="C297" t="s">
        <v>844</v>
      </c>
      <c r="D297" t="s">
        <v>24</v>
      </c>
      <c r="E297" s="29">
        <v>192446986</v>
      </c>
      <c r="F297" s="29">
        <v>2706379077</v>
      </c>
      <c r="G297" s="25">
        <v>7.1108658663340679E-2</v>
      </c>
    </row>
    <row r="298" spans="1:7" x14ac:dyDescent="0.25">
      <c r="A298">
        <v>333</v>
      </c>
      <c r="B298" t="s">
        <v>843</v>
      </c>
      <c r="C298" t="s">
        <v>844</v>
      </c>
      <c r="D298" t="s">
        <v>86</v>
      </c>
      <c r="E298" s="29">
        <v>57957950</v>
      </c>
      <c r="F298" s="29">
        <v>2706379077</v>
      </c>
      <c r="G298" s="25">
        <v>2.1415311141204187E-2</v>
      </c>
    </row>
    <row r="299" spans="1:7" x14ac:dyDescent="0.25">
      <c r="A299">
        <v>334</v>
      </c>
      <c r="B299" t="s">
        <v>843</v>
      </c>
      <c r="C299" t="s">
        <v>844</v>
      </c>
      <c r="D299" t="s">
        <v>349</v>
      </c>
      <c r="E299" s="29">
        <v>41967651</v>
      </c>
      <c r="F299" s="29">
        <v>2706379077</v>
      </c>
      <c r="G299" s="25">
        <v>1.5506937426711416E-2</v>
      </c>
    </row>
    <row r="300" spans="1:7" x14ac:dyDescent="0.25">
      <c r="A300">
        <v>335</v>
      </c>
      <c r="B300" t="s">
        <v>843</v>
      </c>
      <c r="C300" t="s">
        <v>844</v>
      </c>
      <c r="D300" t="s">
        <v>31</v>
      </c>
      <c r="E300" s="29">
        <v>477676046</v>
      </c>
      <c r="F300" s="29">
        <v>2706379077</v>
      </c>
      <c r="G300" s="25">
        <v>0.17650005132669741</v>
      </c>
    </row>
    <row r="301" spans="1:7" x14ac:dyDescent="0.25">
      <c r="A301">
        <v>336</v>
      </c>
      <c r="B301" t="s">
        <v>858</v>
      </c>
      <c r="C301" t="s">
        <v>859</v>
      </c>
      <c r="D301" t="s">
        <v>48</v>
      </c>
      <c r="E301" s="29">
        <v>339533947</v>
      </c>
      <c r="F301" s="29">
        <v>1650835924</v>
      </c>
      <c r="G301" s="25">
        <v>0.20567395103524533</v>
      </c>
    </row>
    <row r="302" spans="1:7" x14ac:dyDescent="0.25">
      <c r="A302">
        <v>337</v>
      </c>
      <c r="B302" t="s">
        <v>858</v>
      </c>
      <c r="C302" t="s">
        <v>859</v>
      </c>
      <c r="D302" t="s">
        <v>68</v>
      </c>
      <c r="E302" s="29">
        <v>312326067</v>
      </c>
      <c r="F302" s="29">
        <v>1650835924</v>
      </c>
      <c r="G302" s="25">
        <v>0.18919267654609145</v>
      </c>
    </row>
    <row r="303" spans="1:7" x14ac:dyDescent="0.25">
      <c r="A303">
        <v>338</v>
      </c>
      <c r="B303" t="s">
        <v>858</v>
      </c>
      <c r="C303" t="s">
        <v>859</v>
      </c>
      <c r="D303" t="s">
        <v>183</v>
      </c>
      <c r="E303" s="29">
        <v>293407029</v>
      </c>
      <c r="F303" s="29">
        <v>1650835924</v>
      </c>
      <c r="G303" s="25">
        <v>0.17773239892252307</v>
      </c>
    </row>
    <row r="304" spans="1:7" x14ac:dyDescent="0.25">
      <c r="A304">
        <v>339</v>
      </c>
      <c r="B304" t="s">
        <v>858</v>
      </c>
      <c r="C304" t="s">
        <v>859</v>
      </c>
      <c r="D304" t="s">
        <v>349</v>
      </c>
      <c r="E304" s="29">
        <v>195428480</v>
      </c>
      <c r="F304" s="29">
        <v>1650835924</v>
      </c>
      <c r="G304" s="25">
        <v>0.11838152850858363</v>
      </c>
    </row>
    <row r="305" spans="1:7" x14ac:dyDescent="0.25">
      <c r="A305">
        <v>340</v>
      </c>
      <c r="B305" t="s">
        <v>858</v>
      </c>
      <c r="C305" t="s">
        <v>859</v>
      </c>
      <c r="D305" t="s">
        <v>18</v>
      </c>
      <c r="E305" s="29">
        <v>99220873</v>
      </c>
      <c r="F305" s="29">
        <v>1650835924</v>
      </c>
      <c r="G305" s="25">
        <v>6.0103412796824983E-2</v>
      </c>
    </row>
    <row r="306" spans="1:7" x14ac:dyDescent="0.25">
      <c r="A306">
        <v>341</v>
      </c>
      <c r="B306" t="s">
        <v>858</v>
      </c>
      <c r="C306" t="s">
        <v>859</v>
      </c>
      <c r="D306" t="s">
        <v>31</v>
      </c>
      <c r="E306" s="29">
        <v>410919528</v>
      </c>
      <c r="F306" s="29">
        <v>1650835924</v>
      </c>
      <c r="G306" s="25">
        <v>0.24891603219073152</v>
      </c>
    </row>
    <row r="307" spans="1:7" x14ac:dyDescent="0.25">
      <c r="A307">
        <v>342</v>
      </c>
      <c r="B307" t="s">
        <v>873</v>
      </c>
      <c r="C307" t="s">
        <v>874</v>
      </c>
      <c r="D307" t="s">
        <v>469</v>
      </c>
      <c r="E307" s="29">
        <v>4885228654</v>
      </c>
      <c r="F307" s="29">
        <v>8805606985</v>
      </c>
      <c r="G307" s="25">
        <v>0.55478613368979468</v>
      </c>
    </row>
    <row r="308" spans="1:7" x14ac:dyDescent="0.25">
      <c r="A308">
        <v>343</v>
      </c>
      <c r="B308" t="s">
        <v>873</v>
      </c>
      <c r="C308" t="s">
        <v>874</v>
      </c>
      <c r="D308" t="s">
        <v>68</v>
      </c>
      <c r="E308" s="29">
        <v>917498379</v>
      </c>
      <c r="F308" s="29">
        <v>8805606985</v>
      </c>
      <c r="G308" s="25">
        <v>0.10419479095114305</v>
      </c>
    </row>
    <row r="309" spans="1:7" x14ac:dyDescent="0.25">
      <c r="A309">
        <v>344</v>
      </c>
      <c r="B309" t="s">
        <v>873</v>
      </c>
      <c r="C309" t="s">
        <v>874</v>
      </c>
      <c r="D309" t="s">
        <v>587</v>
      </c>
      <c r="E309" s="29">
        <v>502933771</v>
      </c>
      <c r="F309" s="29">
        <v>8805606985</v>
      </c>
      <c r="G309" s="25">
        <v>5.7115173531674487E-2</v>
      </c>
    </row>
    <row r="310" spans="1:7" x14ac:dyDescent="0.25">
      <c r="A310">
        <v>345</v>
      </c>
      <c r="B310" t="s">
        <v>873</v>
      </c>
      <c r="C310" t="s">
        <v>874</v>
      </c>
      <c r="D310" t="s">
        <v>18</v>
      </c>
      <c r="E310" s="29">
        <v>297835588</v>
      </c>
      <c r="F310" s="29">
        <v>8805606985</v>
      </c>
      <c r="G310" s="25">
        <v>3.3823402351178179E-2</v>
      </c>
    </row>
    <row r="311" spans="1:7" x14ac:dyDescent="0.25">
      <c r="A311">
        <v>346</v>
      </c>
      <c r="B311" t="s">
        <v>873</v>
      </c>
      <c r="C311" t="s">
        <v>874</v>
      </c>
      <c r="D311" t="s">
        <v>183</v>
      </c>
      <c r="E311" s="29">
        <v>240206172</v>
      </c>
      <c r="F311" s="29">
        <v>8805606985</v>
      </c>
      <c r="G311" s="25">
        <v>2.7278775036085716E-2</v>
      </c>
    </row>
    <row r="312" spans="1:7" x14ac:dyDescent="0.25">
      <c r="A312">
        <v>347</v>
      </c>
      <c r="B312" t="s">
        <v>873</v>
      </c>
      <c r="C312" t="s">
        <v>874</v>
      </c>
      <c r="D312" t="s">
        <v>31</v>
      </c>
      <c r="E312" s="29">
        <v>1961904421</v>
      </c>
      <c r="F312" s="29">
        <v>8805606985</v>
      </c>
      <c r="G312" s="25">
        <v>0.22280172444012386</v>
      </c>
    </row>
    <row r="313" spans="1:7" x14ac:dyDescent="0.25">
      <c r="A313">
        <v>348</v>
      </c>
      <c r="B313" t="s">
        <v>888</v>
      </c>
      <c r="C313" t="s">
        <v>889</v>
      </c>
      <c r="D313" t="s">
        <v>167</v>
      </c>
      <c r="E313" s="29">
        <v>18529399</v>
      </c>
      <c r="F313" s="29">
        <v>25501697</v>
      </c>
      <c r="G313" s="25">
        <v>0.72659474387135881</v>
      </c>
    </row>
    <row r="314" spans="1:7" x14ac:dyDescent="0.25">
      <c r="A314">
        <v>349</v>
      </c>
      <c r="B314" t="s">
        <v>888</v>
      </c>
      <c r="C314" t="s">
        <v>889</v>
      </c>
      <c r="D314" t="s">
        <v>24</v>
      </c>
      <c r="E314" s="29">
        <v>4402609</v>
      </c>
      <c r="F314" s="29">
        <v>25501697</v>
      </c>
      <c r="G314" s="25">
        <v>0.17263984432094853</v>
      </c>
    </row>
    <row r="315" spans="1:7" x14ac:dyDescent="0.25">
      <c r="A315">
        <v>350</v>
      </c>
      <c r="B315" t="s">
        <v>888</v>
      </c>
      <c r="C315" t="s">
        <v>889</v>
      </c>
      <c r="D315" t="s">
        <v>613</v>
      </c>
      <c r="E315" s="29">
        <v>2400204</v>
      </c>
      <c r="F315" s="29">
        <v>25501697</v>
      </c>
      <c r="G315" s="25">
        <v>9.4119383506125101E-2</v>
      </c>
    </row>
    <row r="316" spans="1:7" x14ac:dyDescent="0.25">
      <c r="A316">
        <v>351</v>
      </c>
      <c r="B316" t="s">
        <v>888</v>
      </c>
      <c r="C316" t="s">
        <v>889</v>
      </c>
      <c r="D316" t="s">
        <v>97</v>
      </c>
      <c r="E316" s="29">
        <v>68872</v>
      </c>
      <c r="F316" s="29">
        <v>25501697</v>
      </c>
      <c r="G316" s="25">
        <v>2.700683017290967E-3</v>
      </c>
    </row>
    <row r="317" spans="1:7" x14ac:dyDescent="0.25">
      <c r="A317">
        <v>352</v>
      </c>
      <c r="B317" t="s">
        <v>888</v>
      </c>
      <c r="C317" t="s">
        <v>889</v>
      </c>
      <c r="D317" t="s">
        <v>895</v>
      </c>
      <c r="E317" s="29" t="s">
        <v>30</v>
      </c>
      <c r="F317" s="29">
        <v>25501697</v>
      </c>
      <c r="G317" s="25">
        <v>0</v>
      </c>
    </row>
    <row r="318" spans="1:7" x14ac:dyDescent="0.25">
      <c r="A318">
        <v>353</v>
      </c>
      <c r="B318" t="s">
        <v>888</v>
      </c>
      <c r="C318" t="s">
        <v>889</v>
      </c>
      <c r="D318" t="s">
        <v>31</v>
      </c>
      <c r="E318" s="29">
        <v>100613</v>
      </c>
      <c r="F318" s="29">
        <v>25501697</v>
      </c>
      <c r="G318" s="25">
        <v>3.9453452842765722E-3</v>
      </c>
    </row>
    <row r="319" spans="1:7" x14ac:dyDescent="0.25">
      <c r="A319">
        <v>354</v>
      </c>
      <c r="B319" t="s">
        <v>900</v>
      </c>
      <c r="C319" t="s">
        <v>901</v>
      </c>
      <c r="D319" t="s">
        <v>167</v>
      </c>
      <c r="E319" s="29">
        <v>26908606</v>
      </c>
      <c r="F319" s="29">
        <v>70577985</v>
      </c>
      <c r="G319" s="25">
        <v>0.38126061547379114</v>
      </c>
    </row>
    <row r="320" spans="1:7" x14ac:dyDescent="0.25">
      <c r="A320">
        <v>355</v>
      </c>
      <c r="B320" t="s">
        <v>900</v>
      </c>
      <c r="C320" t="s">
        <v>901</v>
      </c>
      <c r="D320" t="s">
        <v>24</v>
      </c>
      <c r="E320" s="29">
        <v>15472372</v>
      </c>
      <c r="F320" s="29">
        <v>70577985</v>
      </c>
      <c r="G320" s="25">
        <v>0.21922377069846921</v>
      </c>
    </row>
    <row r="321" spans="1:7" x14ac:dyDescent="0.25">
      <c r="A321">
        <v>356</v>
      </c>
      <c r="B321" t="s">
        <v>900</v>
      </c>
      <c r="C321" t="s">
        <v>901</v>
      </c>
      <c r="D321" t="s">
        <v>183</v>
      </c>
      <c r="E321" s="29">
        <v>14930139</v>
      </c>
      <c r="F321" s="29">
        <v>70577985</v>
      </c>
      <c r="G321" s="25">
        <v>0.21154102090049751</v>
      </c>
    </row>
    <row r="322" spans="1:7" x14ac:dyDescent="0.25">
      <c r="A322">
        <v>357</v>
      </c>
      <c r="B322" t="s">
        <v>900</v>
      </c>
      <c r="C322" t="s">
        <v>901</v>
      </c>
      <c r="D322" t="s">
        <v>474</v>
      </c>
      <c r="E322" s="29">
        <v>7007446</v>
      </c>
      <c r="F322" s="29">
        <v>70577985</v>
      </c>
      <c r="G322" s="25">
        <v>9.9286569317613704E-2</v>
      </c>
    </row>
    <row r="323" spans="1:7" x14ac:dyDescent="0.25">
      <c r="A323">
        <v>358</v>
      </c>
      <c r="B323" t="s">
        <v>900</v>
      </c>
      <c r="C323" t="s">
        <v>901</v>
      </c>
      <c r="D323" t="s">
        <v>18</v>
      </c>
      <c r="E323" s="29">
        <v>1269846</v>
      </c>
      <c r="F323" s="29">
        <v>70577985</v>
      </c>
      <c r="G323" s="25">
        <v>1.7992097677483991E-2</v>
      </c>
    </row>
    <row r="324" spans="1:7" x14ac:dyDescent="0.25">
      <c r="A324">
        <v>359</v>
      </c>
      <c r="B324" t="s">
        <v>900</v>
      </c>
      <c r="C324" t="s">
        <v>901</v>
      </c>
      <c r="D324" t="s">
        <v>31</v>
      </c>
      <c r="E324" s="29">
        <v>4989576</v>
      </c>
      <c r="F324" s="29">
        <v>70577985</v>
      </c>
      <c r="G324" s="25">
        <v>7.0695925932144424E-2</v>
      </c>
    </row>
    <row r="325" spans="1:7" x14ac:dyDescent="0.25">
      <c r="A325">
        <v>360</v>
      </c>
      <c r="B325" t="s">
        <v>915</v>
      </c>
      <c r="C325" t="s">
        <v>916</v>
      </c>
      <c r="D325" t="s">
        <v>68</v>
      </c>
      <c r="E325" s="29">
        <v>344402322</v>
      </c>
      <c r="F325" s="29">
        <v>1830098875</v>
      </c>
      <c r="G325" s="25">
        <v>0.18818782236560852</v>
      </c>
    </row>
    <row r="326" spans="1:7" x14ac:dyDescent="0.25">
      <c r="A326">
        <v>361</v>
      </c>
      <c r="B326" t="s">
        <v>915</v>
      </c>
      <c r="C326" t="s">
        <v>916</v>
      </c>
      <c r="D326" t="s">
        <v>167</v>
      </c>
      <c r="E326" s="29">
        <v>323410597</v>
      </c>
      <c r="F326" s="29">
        <v>1830098875</v>
      </c>
      <c r="G326" s="25">
        <v>0.17671755412668619</v>
      </c>
    </row>
    <row r="327" spans="1:7" x14ac:dyDescent="0.25">
      <c r="A327">
        <v>362</v>
      </c>
      <c r="B327" t="s">
        <v>915</v>
      </c>
      <c r="C327" t="s">
        <v>916</v>
      </c>
      <c r="D327" t="s">
        <v>18</v>
      </c>
      <c r="E327" s="29">
        <v>289556491</v>
      </c>
      <c r="F327" s="29">
        <v>1830098875</v>
      </c>
      <c r="G327" s="25">
        <v>0.15821904212689056</v>
      </c>
    </row>
    <row r="328" spans="1:7" x14ac:dyDescent="0.25">
      <c r="A328">
        <v>363</v>
      </c>
      <c r="B328" t="s">
        <v>915</v>
      </c>
      <c r="C328" t="s">
        <v>916</v>
      </c>
      <c r="D328" t="s">
        <v>86</v>
      </c>
      <c r="E328" s="29">
        <v>204606814</v>
      </c>
      <c r="F328" s="29">
        <v>1830098875</v>
      </c>
      <c r="G328" s="25">
        <v>0.11180096157372918</v>
      </c>
    </row>
    <row r="329" spans="1:7" x14ac:dyDescent="0.25">
      <c r="A329">
        <v>364</v>
      </c>
      <c r="B329" t="s">
        <v>915</v>
      </c>
      <c r="C329" t="s">
        <v>916</v>
      </c>
      <c r="D329" t="s">
        <v>97</v>
      </c>
      <c r="E329" s="29">
        <v>172678683</v>
      </c>
      <c r="F329" s="29">
        <v>1830098875</v>
      </c>
      <c r="G329" s="25">
        <v>9.4354838068516925E-2</v>
      </c>
    </row>
    <row r="330" spans="1:7" x14ac:dyDescent="0.25">
      <c r="A330">
        <v>365</v>
      </c>
      <c r="B330" t="s">
        <v>915</v>
      </c>
      <c r="C330" t="s">
        <v>916</v>
      </c>
      <c r="D330" t="s">
        <v>31</v>
      </c>
      <c r="E330" s="29">
        <v>495443968</v>
      </c>
      <c r="F330" s="29">
        <v>1830098875</v>
      </c>
      <c r="G330" s="25">
        <v>0.27071978173856864</v>
      </c>
    </row>
    <row r="331" spans="1:7" x14ac:dyDescent="0.25">
      <c r="A331">
        <v>366</v>
      </c>
      <c r="B331" t="s">
        <v>930</v>
      </c>
      <c r="C331" t="s">
        <v>931</v>
      </c>
      <c r="D331" t="s">
        <v>167</v>
      </c>
      <c r="E331" s="29">
        <v>1511296785</v>
      </c>
      <c r="F331" s="29">
        <v>5812760315</v>
      </c>
      <c r="G331" s="25">
        <v>0.25999640499541221</v>
      </c>
    </row>
    <row r="332" spans="1:7" x14ac:dyDescent="0.25">
      <c r="A332">
        <v>367</v>
      </c>
      <c r="B332" t="s">
        <v>930</v>
      </c>
      <c r="C332" t="s">
        <v>931</v>
      </c>
      <c r="D332" t="s">
        <v>48</v>
      </c>
      <c r="E332" s="29">
        <v>760399518</v>
      </c>
      <c r="F332" s="29">
        <v>5812760315</v>
      </c>
      <c r="G332" s="25">
        <v>0.13081556382735524</v>
      </c>
    </row>
    <row r="333" spans="1:7" x14ac:dyDescent="0.25">
      <c r="A333">
        <v>368</v>
      </c>
      <c r="B333" t="s">
        <v>930</v>
      </c>
      <c r="C333" t="s">
        <v>931</v>
      </c>
      <c r="D333" t="s">
        <v>97</v>
      </c>
      <c r="E333" s="29">
        <v>656176056</v>
      </c>
      <c r="F333" s="29">
        <v>5812760315</v>
      </c>
      <c r="G333" s="25">
        <v>0.11288544864076337</v>
      </c>
    </row>
    <row r="334" spans="1:7" x14ac:dyDescent="0.25">
      <c r="A334">
        <v>369</v>
      </c>
      <c r="B334" t="s">
        <v>930</v>
      </c>
      <c r="C334" t="s">
        <v>931</v>
      </c>
      <c r="D334" t="s">
        <v>68</v>
      </c>
      <c r="E334" s="29">
        <v>405160228</v>
      </c>
      <c r="F334" s="29">
        <v>5812760315</v>
      </c>
      <c r="G334" s="25">
        <v>6.9701863838161709E-2</v>
      </c>
    </row>
    <row r="335" spans="1:7" x14ac:dyDescent="0.25">
      <c r="A335">
        <v>370</v>
      </c>
      <c r="B335" t="s">
        <v>930</v>
      </c>
      <c r="C335" t="s">
        <v>931</v>
      </c>
      <c r="D335" t="s">
        <v>24</v>
      </c>
      <c r="E335" s="29">
        <v>301442342</v>
      </c>
      <c r="F335" s="29">
        <v>5812760315</v>
      </c>
      <c r="G335" s="25">
        <v>5.1858725573479973E-2</v>
      </c>
    </row>
    <row r="336" spans="1:7" x14ac:dyDescent="0.25">
      <c r="A336">
        <v>371</v>
      </c>
      <c r="B336" t="s">
        <v>930</v>
      </c>
      <c r="C336" t="s">
        <v>931</v>
      </c>
      <c r="D336" t="s">
        <v>31</v>
      </c>
      <c r="E336" s="29">
        <v>2178285386</v>
      </c>
      <c r="F336" s="29">
        <v>5812760315</v>
      </c>
      <c r="G336" s="25">
        <v>0.37474199312482748</v>
      </c>
    </row>
    <row r="337" spans="1:7" x14ac:dyDescent="0.25">
      <c r="A337">
        <v>372</v>
      </c>
      <c r="B337" t="s">
        <v>945</v>
      </c>
      <c r="C337" t="s">
        <v>946</v>
      </c>
      <c r="D337" t="s">
        <v>86</v>
      </c>
      <c r="E337" s="29">
        <v>1009165766</v>
      </c>
      <c r="F337" s="29">
        <v>2004320205</v>
      </c>
      <c r="G337" s="25">
        <v>0.5034952815835132</v>
      </c>
    </row>
    <row r="338" spans="1:7" x14ac:dyDescent="0.25">
      <c r="A338">
        <v>373</v>
      </c>
      <c r="B338" t="s">
        <v>945</v>
      </c>
      <c r="C338" t="s">
        <v>946</v>
      </c>
      <c r="D338" t="s">
        <v>68</v>
      </c>
      <c r="E338" s="29">
        <v>335470814</v>
      </c>
      <c r="F338" s="29">
        <v>2004320205</v>
      </c>
      <c r="G338" s="25">
        <v>0.16737386230160764</v>
      </c>
    </row>
    <row r="339" spans="1:7" x14ac:dyDescent="0.25">
      <c r="A339">
        <v>374</v>
      </c>
      <c r="B339" t="s">
        <v>945</v>
      </c>
      <c r="C339" t="s">
        <v>946</v>
      </c>
      <c r="D339" t="s">
        <v>167</v>
      </c>
      <c r="E339" s="29">
        <v>292871070</v>
      </c>
      <c r="F339" s="29">
        <v>2004320205</v>
      </c>
      <c r="G339" s="25">
        <v>0.14611990103647138</v>
      </c>
    </row>
    <row r="340" spans="1:7" x14ac:dyDescent="0.25">
      <c r="A340">
        <v>375</v>
      </c>
      <c r="B340" t="s">
        <v>945</v>
      </c>
      <c r="C340" t="s">
        <v>946</v>
      </c>
      <c r="D340" t="s">
        <v>37</v>
      </c>
      <c r="E340" s="29">
        <v>111344281</v>
      </c>
      <c r="F340" s="29">
        <v>2004320205</v>
      </c>
      <c r="G340" s="25">
        <v>5.5552142178799217E-2</v>
      </c>
    </row>
    <row r="341" spans="1:7" x14ac:dyDescent="0.25">
      <c r="A341">
        <v>376</v>
      </c>
      <c r="B341" t="s">
        <v>945</v>
      </c>
      <c r="C341" t="s">
        <v>946</v>
      </c>
      <c r="D341" t="s">
        <v>18</v>
      </c>
      <c r="E341" s="29">
        <v>71047094</v>
      </c>
      <c r="F341" s="29">
        <v>2004320205</v>
      </c>
      <c r="G341" s="25">
        <v>3.5446977894432789E-2</v>
      </c>
    </row>
    <row r="342" spans="1:7" x14ac:dyDescent="0.25">
      <c r="A342">
        <v>377</v>
      </c>
      <c r="B342" t="s">
        <v>945</v>
      </c>
      <c r="C342" t="s">
        <v>946</v>
      </c>
      <c r="D342" t="s">
        <v>31</v>
      </c>
      <c r="E342" s="29">
        <v>184421180</v>
      </c>
      <c r="F342" s="29">
        <v>2004320205</v>
      </c>
      <c r="G342" s="25">
        <v>9.2011835005175735E-2</v>
      </c>
    </row>
    <row r="343" spans="1:7" x14ac:dyDescent="0.25">
      <c r="A343">
        <v>378</v>
      </c>
      <c r="B343" t="s">
        <v>960</v>
      </c>
      <c r="C343" t="s">
        <v>961</v>
      </c>
      <c r="D343" t="s">
        <v>68</v>
      </c>
      <c r="E343" s="29">
        <v>1585216493</v>
      </c>
      <c r="F343" s="29">
        <v>4007727166</v>
      </c>
      <c r="G343" s="25">
        <v>0.39554002239682401</v>
      </c>
    </row>
    <row r="344" spans="1:7" x14ac:dyDescent="0.25">
      <c r="A344">
        <v>379</v>
      </c>
      <c r="B344" t="s">
        <v>960</v>
      </c>
      <c r="C344" t="s">
        <v>961</v>
      </c>
      <c r="D344" t="s">
        <v>183</v>
      </c>
      <c r="E344" s="29">
        <v>951484613</v>
      </c>
      <c r="F344" s="29">
        <v>4007727166</v>
      </c>
      <c r="G344" s="25">
        <v>0.23741252175847341</v>
      </c>
    </row>
    <row r="345" spans="1:7" x14ac:dyDescent="0.25">
      <c r="A345">
        <v>380</v>
      </c>
      <c r="B345" t="s">
        <v>960</v>
      </c>
      <c r="C345" t="s">
        <v>961</v>
      </c>
      <c r="D345" t="s">
        <v>167</v>
      </c>
      <c r="E345" s="29">
        <v>506446552</v>
      </c>
      <c r="F345" s="29">
        <v>4007727166</v>
      </c>
      <c r="G345" s="25">
        <v>0.12636752229455531</v>
      </c>
    </row>
    <row r="346" spans="1:7" x14ac:dyDescent="0.25">
      <c r="A346">
        <v>381</v>
      </c>
      <c r="B346" t="s">
        <v>960</v>
      </c>
      <c r="C346" t="s">
        <v>961</v>
      </c>
      <c r="D346" t="s">
        <v>86</v>
      </c>
      <c r="E346" s="29">
        <v>118685685</v>
      </c>
      <c r="F346" s="29">
        <v>4007727166</v>
      </c>
      <c r="G346" s="25">
        <v>2.9614212765500414E-2</v>
      </c>
    </row>
    <row r="347" spans="1:7" x14ac:dyDescent="0.25">
      <c r="A347">
        <v>382</v>
      </c>
      <c r="B347" t="s">
        <v>960</v>
      </c>
      <c r="C347" t="s">
        <v>961</v>
      </c>
      <c r="D347" t="s">
        <v>285</v>
      </c>
      <c r="E347" s="29">
        <v>42248024</v>
      </c>
      <c r="F347" s="29">
        <v>4007727166</v>
      </c>
      <c r="G347" s="25">
        <v>1.054164174607888E-2</v>
      </c>
    </row>
    <row r="348" spans="1:7" x14ac:dyDescent="0.25">
      <c r="A348">
        <v>383</v>
      </c>
      <c r="B348" t="s">
        <v>960</v>
      </c>
      <c r="C348" t="s">
        <v>961</v>
      </c>
      <c r="D348" t="s">
        <v>31</v>
      </c>
      <c r="E348" s="29">
        <v>803645799</v>
      </c>
      <c r="F348" s="29">
        <v>4007727166</v>
      </c>
      <c r="G348" s="25">
        <v>0.20052407903856798</v>
      </c>
    </row>
    <row r="349" spans="1:7" x14ac:dyDescent="0.25">
      <c r="A349">
        <v>384</v>
      </c>
      <c r="B349" t="s">
        <v>975</v>
      </c>
      <c r="C349" t="s">
        <v>976</v>
      </c>
      <c r="D349" t="s">
        <v>68</v>
      </c>
      <c r="E349" s="29">
        <v>2859403272</v>
      </c>
      <c r="F349" s="29">
        <v>5543975344</v>
      </c>
      <c r="G349" s="25">
        <v>0.51576767474166463</v>
      </c>
    </row>
    <row r="350" spans="1:7" x14ac:dyDescent="0.25">
      <c r="A350">
        <v>385</v>
      </c>
      <c r="B350" t="s">
        <v>975</v>
      </c>
      <c r="C350" t="s">
        <v>976</v>
      </c>
      <c r="D350" t="s">
        <v>77</v>
      </c>
      <c r="E350" s="29">
        <v>1467247371</v>
      </c>
      <c r="F350" s="29">
        <v>5543975344</v>
      </c>
      <c r="G350" s="25">
        <v>0.26465618621264919</v>
      </c>
    </row>
    <row r="351" spans="1:7" x14ac:dyDescent="0.25">
      <c r="A351">
        <v>386</v>
      </c>
      <c r="B351" t="s">
        <v>975</v>
      </c>
      <c r="C351" t="s">
        <v>976</v>
      </c>
      <c r="D351" t="s">
        <v>167</v>
      </c>
      <c r="E351" s="29">
        <v>582364016</v>
      </c>
      <c r="F351" s="29">
        <v>5543975344</v>
      </c>
      <c r="G351" s="25">
        <v>0.10504448159753577</v>
      </c>
    </row>
    <row r="352" spans="1:7" x14ac:dyDescent="0.25">
      <c r="A352">
        <v>387</v>
      </c>
      <c r="B352" t="s">
        <v>975</v>
      </c>
      <c r="C352" t="s">
        <v>976</v>
      </c>
      <c r="D352" t="s">
        <v>18</v>
      </c>
      <c r="E352" s="29">
        <v>249342002</v>
      </c>
      <c r="F352" s="29">
        <v>5543975344</v>
      </c>
      <c r="G352" s="25">
        <v>4.4975308605917926E-2</v>
      </c>
    </row>
    <row r="353" spans="1:7" x14ac:dyDescent="0.25">
      <c r="A353">
        <v>388</v>
      </c>
      <c r="B353" t="s">
        <v>975</v>
      </c>
      <c r="C353" t="s">
        <v>976</v>
      </c>
      <c r="D353" t="s">
        <v>118</v>
      </c>
      <c r="E353" s="29">
        <v>22252446</v>
      </c>
      <c r="F353" s="29">
        <v>5543975344</v>
      </c>
      <c r="G353" s="25">
        <v>4.0138068117642044E-3</v>
      </c>
    </row>
    <row r="354" spans="1:7" x14ac:dyDescent="0.25">
      <c r="A354">
        <v>389</v>
      </c>
      <c r="B354" t="s">
        <v>975</v>
      </c>
      <c r="C354" t="s">
        <v>976</v>
      </c>
      <c r="D354" t="s">
        <v>31</v>
      </c>
      <c r="E354" s="29">
        <v>363366237</v>
      </c>
      <c r="F354" s="29">
        <v>5543975344</v>
      </c>
      <c r="G354" s="25">
        <v>6.5542542030468304E-2</v>
      </c>
    </row>
    <row r="355" spans="1:7" x14ac:dyDescent="0.25">
      <c r="A355">
        <v>390</v>
      </c>
      <c r="B355" t="s">
        <v>990</v>
      </c>
      <c r="C355" t="s">
        <v>991</v>
      </c>
      <c r="D355" t="s">
        <v>24</v>
      </c>
      <c r="E355" s="29">
        <v>3529095425</v>
      </c>
      <c r="F355" s="29">
        <v>4800675910</v>
      </c>
      <c r="G355" s="25">
        <v>0.73512469726372343</v>
      </c>
    </row>
    <row r="356" spans="1:7" x14ac:dyDescent="0.25">
      <c r="A356">
        <v>391</v>
      </c>
      <c r="B356" t="s">
        <v>990</v>
      </c>
      <c r="C356" t="s">
        <v>991</v>
      </c>
      <c r="D356" t="s">
        <v>68</v>
      </c>
      <c r="E356" s="29">
        <v>562477810</v>
      </c>
      <c r="F356" s="29">
        <v>4800675910</v>
      </c>
      <c r="G356" s="25">
        <v>0.1171663783485855</v>
      </c>
    </row>
    <row r="357" spans="1:7" x14ac:dyDescent="0.25">
      <c r="A357">
        <v>392</v>
      </c>
      <c r="B357" t="s">
        <v>990</v>
      </c>
      <c r="C357" t="s">
        <v>991</v>
      </c>
      <c r="D357" t="s">
        <v>167</v>
      </c>
      <c r="E357" s="29">
        <v>233087341</v>
      </c>
      <c r="F357" s="29">
        <v>4800675910</v>
      </c>
      <c r="G357" s="25">
        <v>4.8553025734244991E-2</v>
      </c>
    </row>
    <row r="358" spans="1:7" x14ac:dyDescent="0.25">
      <c r="A358">
        <v>393</v>
      </c>
      <c r="B358" t="s">
        <v>990</v>
      </c>
      <c r="C358" t="s">
        <v>991</v>
      </c>
      <c r="D358" t="s">
        <v>97</v>
      </c>
      <c r="E358" s="29">
        <v>230785891</v>
      </c>
      <c r="F358" s="29">
        <v>4800675910</v>
      </c>
      <c r="G358" s="25">
        <v>4.8073624490931319E-2</v>
      </c>
    </row>
    <row r="359" spans="1:7" x14ac:dyDescent="0.25">
      <c r="A359">
        <v>394</v>
      </c>
      <c r="B359" t="s">
        <v>990</v>
      </c>
      <c r="C359" t="s">
        <v>991</v>
      </c>
      <c r="D359" t="s">
        <v>77</v>
      </c>
      <c r="E359" s="29">
        <v>77044476</v>
      </c>
      <c r="F359" s="29">
        <v>4800675910</v>
      </c>
      <c r="G359" s="25">
        <v>1.604867261285297E-2</v>
      </c>
    </row>
    <row r="360" spans="1:7" x14ac:dyDescent="0.25">
      <c r="A360">
        <v>395</v>
      </c>
      <c r="B360" t="s">
        <v>990</v>
      </c>
      <c r="C360" t="s">
        <v>991</v>
      </c>
      <c r="D360" t="s">
        <v>31</v>
      </c>
      <c r="E360" s="29">
        <v>168184967</v>
      </c>
      <c r="F360" s="29">
        <v>4800675910</v>
      </c>
      <c r="G360" s="25">
        <v>3.5033601549661786E-2</v>
      </c>
    </row>
    <row r="361" spans="1:7" x14ac:dyDescent="0.25">
      <c r="A361">
        <v>396</v>
      </c>
      <c r="B361" t="s">
        <v>1005</v>
      </c>
      <c r="C361" t="s">
        <v>1006</v>
      </c>
      <c r="D361" t="s">
        <v>97</v>
      </c>
      <c r="E361" s="29">
        <v>945001086</v>
      </c>
      <c r="F361" s="29">
        <v>2475911690</v>
      </c>
      <c r="G361" s="25">
        <v>0.38167802584267452</v>
      </c>
    </row>
    <row r="362" spans="1:7" x14ac:dyDescent="0.25">
      <c r="A362">
        <v>397</v>
      </c>
      <c r="B362" t="s">
        <v>1005</v>
      </c>
      <c r="C362" t="s">
        <v>1006</v>
      </c>
      <c r="D362" t="s">
        <v>167</v>
      </c>
      <c r="E362" s="29">
        <v>539217030</v>
      </c>
      <c r="F362" s="29">
        <v>2475911690</v>
      </c>
      <c r="G362" s="25">
        <v>0.21778524338240837</v>
      </c>
    </row>
    <row r="363" spans="1:7" x14ac:dyDescent="0.25">
      <c r="A363">
        <v>398</v>
      </c>
      <c r="B363" t="s">
        <v>1005</v>
      </c>
      <c r="C363" t="s">
        <v>1006</v>
      </c>
      <c r="D363" t="s">
        <v>24</v>
      </c>
      <c r="E363" s="29">
        <v>328336640</v>
      </c>
      <c r="F363" s="29">
        <v>2475911690</v>
      </c>
      <c r="G363" s="25">
        <v>0.13261241962955472</v>
      </c>
    </row>
    <row r="364" spans="1:7" x14ac:dyDescent="0.25">
      <c r="A364">
        <v>399</v>
      </c>
      <c r="B364" t="s">
        <v>1005</v>
      </c>
      <c r="C364" t="s">
        <v>1006</v>
      </c>
      <c r="D364" t="s">
        <v>77</v>
      </c>
      <c r="E364" s="29">
        <v>197000831</v>
      </c>
      <c r="F364" s="29">
        <v>2475911690</v>
      </c>
      <c r="G364" s="25">
        <v>7.9566986090687269E-2</v>
      </c>
    </row>
    <row r="365" spans="1:7" x14ac:dyDescent="0.25">
      <c r="A365">
        <v>400</v>
      </c>
      <c r="B365" t="s">
        <v>1005</v>
      </c>
      <c r="C365" t="s">
        <v>1006</v>
      </c>
      <c r="D365" t="s">
        <v>349</v>
      </c>
      <c r="E365" s="29">
        <v>104480606</v>
      </c>
      <c r="F365" s="29">
        <v>2475911690</v>
      </c>
      <c r="G365" s="25">
        <v>4.2198841914268759E-2</v>
      </c>
    </row>
    <row r="366" spans="1:7" x14ac:dyDescent="0.25">
      <c r="A366">
        <v>401</v>
      </c>
      <c r="B366" t="s">
        <v>1005</v>
      </c>
      <c r="C366" t="s">
        <v>1006</v>
      </c>
      <c r="D366" t="s">
        <v>31</v>
      </c>
      <c r="E366" s="29">
        <v>361875497</v>
      </c>
      <c r="F366" s="29">
        <v>2475911690</v>
      </c>
      <c r="G366" s="25">
        <v>0.14615848314040636</v>
      </c>
    </row>
    <row r="367" spans="1:7" x14ac:dyDescent="0.25">
      <c r="A367">
        <v>402</v>
      </c>
      <c r="B367" t="s">
        <v>1020</v>
      </c>
      <c r="C367" t="s">
        <v>1021</v>
      </c>
      <c r="D367" t="s">
        <v>48</v>
      </c>
      <c r="E367" s="29">
        <v>268732157</v>
      </c>
      <c r="F367" s="29">
        <v>767098098</v>
      </c>
      <c r="G367" s="25">
        <v>0.35032306519941336</v>
      </c>
    </row>
    <row r="368" spans="1:7" x14ac:dyDescent="0.25">
      <c r="A368">
        <v>403</v>
      </c>
      <c r="B368" t="s">
        <v>1020</v>
      </c>
      <c r="C368" t="s">
        <v>1021</v>
      </c>
      <c r="D368" t="s">
        <v>86</v>
      </c>
      <c r="E368" s="29">
        <v>158338782</v>
      </c>
      <c r="F368" s="29">
        <v>767098098</v>
      </c>
      <c r="G368" s="25">
        <v>0.20641269012767127</v>
      </c>
    </row>
    <row r="369" spans="1:7" x14ac:dyDescent="0.25">
      <c r="A369">
        <v>404</v>
      </c>
      <c r="B369" t="s">
        <v>1020</v>
      </c>
      <c r="C369" t="s">
        <v>1021</v>
      </c>
      <c r="D369" t="s">
        <v>43</v>
      </c>
      <c r="E369" s="29">
        <v>84283824</v>
      </c>
      <c r="F369" s="29">
        <v>767098098</v>
      </c>
      <c r="G369" s="25">
        <v>0.10987359272529444</v>
      </c>
    </row>
    <row r="370" spans="1:7" x14ac:dyDescent="0.25">
      <c r="A370">
        <v>405</v>
      </c>
      <c r="B370" t="s">
        <v>1020</v>
      </c>
      <c r="C370" t="s">
        <v>1021</v>
      </c>
      <c r="D370" t="s">
        <v>24</v>
      </c>
      <c r="E370" s="29">
        <v>79988187</v>
      </c>
      <c r="F370" s="29">
        <v>767098098</v>
      </c>
      <c r="G370" s="25">
        <v>0.10427373918478937</v>
      </c>
    </row>
    <row r="371" spans="1:7" x14ac:dyDescent="0.25">
      <c r="A371">
        <v>406</v>
      </c>
      <c r="B371" t="s">
        <v>1020</v>
      </c>
      <c r="C371" t="s">
        <v>1021</v>
      </c>
      <c r="D371" t="s">
        <v>167</v>
      </c>
      <c r="E371" s="29">
        <v>61942637</v>
      </c>
      <c r="F371" s="29">
        <v>767098098</v>
      </c>
      <c r="G371" s="25">
        <v>8.0749303330954161E-2</v>
      </c>
    </row>
    <row r="372" spans="1:7" x14ac:dyDescent="0.25">
      <c r="A372">
        <v>407</v>
      </c>
      <c r="B372" t="s">
        <v>1020</v>
      </c>
      <c r="C372" t="s">
        <v>1021</v>
      </c>
      <c r="D372" t="s">
        <v>31</v>
      </c>
      <c r="E372" s="29">
        <v>113812511</v>
      </c>
      <c r="F372" s="29">
        <v>767098098</v>
      </c>
      <c r="G372" s="25">
        <v>0.14836760943187738</v>
      </c>
    </row>
    <row r="373" spans="1:7" x14ac:dyDescent="0.25">
      <c r="A373">
        <v>408</v>
      </c>
      <c r="B373" t="s">
        <v>1035</v>
      </c>
      <c r="C373" t="s">
        <v>1036</v>
      </c>
      <c r="D373" t="s">
        <v>68</v>
      </c>
      <c r="E373" s="29">
        <v>470663565</v>
      </c>
      <c r="F373" s="29">
        <v>1242226636</v>
      </c>
      <c r="G373" s="25">
        <v>0.37888703346077662</v>
      </c>
    </row>
    <row r="374" spans="1:7" x14ac:dyDescent="0.25">
      <c r="A374">
        <v>409</v>
      </c>
      <c r="B374" t="s">
        <v>1035</v>
      </c>
      <c r="C374" t="s">
        <v>1036</v>
      </c>
      <c r="D374" t="s">
        <v>97</v>
      </c>
      <c r="E374" s="29">
        <v>196911350</v>
      </c>
      <c r="F374" s="29">
        <v>1242226636</v>
      </c>
      <c r="G374" s="25">
        <v>0.15851483480829179</v>
      </c>
    </row>
    <row r="375" spans="1:7" x14ac:dyDescent="0.25">
      <c r="A375">
        <v>410</v>
      </c>
      <c r="B375" t="s">
        <v>1035</v>
      </c>
      <c r="C375" t="s">
        <v>1036</v>
      </c>
      <c r="D375" t="s">
        <v>183</v>
      </c>
      <c r="E375" s="29">
        <v>150534497</v>
      </c>
      <c r="F375" s="29">
        <v>1242226636</v>
      </c>
      <c r="G375" s="25">
        <v>0.12118118597482722</v>
      </c>
    </row>
    <row r="376" spans="1:7" x14ac:dyDescent="0.25">
      <c r="A376">
        <v>411</v>
      </c>
      <c r="B376" t="s">
        <v>1035</v>
      </c>
      <c r="C376" t="s">
        <v>1036</v>
      </c>
      <c r="D376" t="s">
        <v>167</v>
      </c>
      <c r="E376" s="29">
        <v>86637465</v>
      </c>
      <c r="F376" s="29">
        <v>1242226636</v>
      </c>
      <c r="G376" s="25">
        <v>6.9743686449177056E-2</v>
      </c>
    </row>
    <row r="377" spans="1:7" x14ac:dyDescent="0.25">
      <c r="A377">
        <v>412</v>
      </c>
      <c r="B377" t="s">
        <v>1035</v>
      </c>
      <c r="C377" t="s">
        <v>1036</v>
      </c>
      <c r="D377" t="s">
        <v>48</v>
      </c>
      <c r="E377" s="29">
        <v>38272905</v>
      </c>
      <c r="F377" s="29">
        <v>1242226636</v>
      </c>
      <c r="G377" s="25">
        <v>3.0809921387002042E-2</v>
      </c>
    </row>
    <row r="378" spans="1:7" x14ac:dyDescent="0.25">
      <c r="A378">
        <v>413</v>
      </c>
      <c r="B378" t="s">
        <v>1035</v>
      </c>
      <c r="C378" t="s">
        <v>1036</v>
      </c>
      <c r="D378" t="s">
        <v>31</v>
      </c>
      <c r="E378" s="29">
        <v>299206854</v>
      </c>
      <c r="F378" s="29">
        <v>1242226636</v>
      </c>
      <c r="G378" s="25">
        <v>0.24086333791992526</v>
      </c>
    </row>
    <row r="379" spans="1:7" x14ac:dyDescent="0.25">
      <c r="A379">
        <v>414</v>
      </c>
      <c r="B379" t="s">
        <v>1050</v>
      </c>
      <c r="C379" t="s">
        <v>1051</v>
      </c>
      <c r="D379" t="s">
        <v>86</v>
      </c>
      <c r="E379" s="29">
        <v>2284313139</v>
      </c>
      <c r="F379" s="29">
        <v>10962762446</v>
      </c>
      <c r="G379" s="25">
        <v>0.20837021236681827</v>
      </c>
    </row>
    <row r="380" spans="1:7" x14ac:dyDescent="0.25">
      <c r="A380">
        <v>415</v>
      </c>
      <c r="B380" t="s">
        <v>1050</v>
      </c>
      <c r="C380" t="s">
        <v>1051</v>
      </c>
      <c r="D380" t="s">
        <v>68</v>
      </c>
      <c r="E380" s="29">
        <v>1486496468</v>
      </c>
      <c r="F380" s="29">
        <v>10962762446</v>
      </c>
      <c r="G380" s="25">
        <v>0.1355950633174926</v>
      </c>
    </row>
    <row r="381" spans="1:7" x14ac:dyDescent="0.25">
      <c r="A381">
        <v>416</v>
      </c>
      <c r="B381" t="s">
        <v>1050</v>
      </c>
      <c r="C381" t="s">
        <v>1051</v>
      </c>
      <c r="D381" t="s">
        <v>118</v>
      </c>
      <c r="E381" s="29">
        <v>1326904249</v>
      </c>
      <c r="F381" s="29">
        <v>10962762446</v>
      </c>
      <c r="G381" s="25">
        <v>0.12103739869727356</v>
      </c>
    </row>
    <row r="382" spans="1:7" x14ac:dyDescent="0.25">
      <c r="A382">
        <v>417</v>
      </c>
      <c r="B382" t="s">
        <v>1050</v>
      </c>
      <c r="C382" t="s">
        <v>1051</v>
      </c>
      <c r="D382" t="s">
        <v>167</v>
      </c>
      <c r="E382" s="29">
        <v>1232506922</v>
      </c>
      <c r="F382" s="29">
        <v>10962762446</v>
      </c>
      <c r="G382" s="25">
        <v>0.11242667421382525</v>
      </c>
    </row>
    <row r="383" spans="1:7" x14ac:dyDescent="0.25">
      <c r="A383">
        <v>418</v>
      </c>
      <c r="B383" t="s">
        <v>1050</v>
      </c>
      <c r="C383" t="s">
        <v>1051</v>
      </c>
      <c r="D383" t="s">
        <v>48</v>
      </c>
      <c r="E383" s="29">
        <v>735466368</v>
      </c>
      <c r="F383" s="29">
        <v>10962762446</v>
      </c>
      <c r="G383" s="25">
        <v>6.7087686303770155E-2</v>
      </c>
    </row>
    <row r="384" spans="1:7" x14ac:dyDescent="0.25">
      <c r="A384">
        <v>419</v>
      </c>
      <c r="B384" t="s">
        <v>1050</v>
      </c>
      <c r="C384" t="s">
        <v>1051</v>
      </c>
      <c r="D384" t="s">
        <v>31</v>
      </c>
      <c r="E384" s="29">
        <v>3897075300</v>
      </c>
      <c r="F384" s="29">
        <v>10962762446</v>
      </c>
      <c r="G384" s="25">
        <v>0.35548296510082017</v>
      </c>
    </row>
    <row r="385" spans="1:7" x14ac:dyDescent="0.25">
      <c r="A385">
        <v>532</v>
      </c>
      <c r="B385" t="s">
        <v>1327</v>
      </c>
      <c r="C385" t="s">
        <v>1328</v>
      </c>
      <c r="D385" t="s">
        <v>97</v>
      </c>
      <c r="E385" s="29">
        <v>20135521</v>
      </c>
      <c r="F385" s="29">
        <v>32766545</v>
      </c>
      <c r="G385" s="25">
        <v>0.61451462154462733</v>
      </c>
    </row>
    <row r="386" spans="1:7" x14ac:dyDescent="0.25">
      <c r="A386">
        <v>533</v>
      </c>
      <c r="B386" t="s">
        <v>1327</v>
      </c>
      <c r="C386" t="s">
        <v>1328</v>
      </c>
      <c r="D386" t="s">
        <v>145</v>
      </c>
      <c r="E386" s="29">
        <v>4056354</v>
      </c>
      <c r="F386" s="29">
        <v>32766545</v>
      </c>
      <c r="G386" s="25">
        <v>0.12379559700297972</v>
      </c>
    </row>
    <row r="387" spans="1:7" x14ac:dyDescent="0.25">
      <c r="A387">
        <v>534</v>
      </c>
      <c r="B387" t="s">
        <v>1327</v>
      </c>
      <c r="C387" t="s">
        <v>1328</v>
      </c>
      <c r="D387" t="s">
        <v>37</v>
      </c>
      <c r="E387" s="29">
        <v>3146504</v>
      </c>
      <c r="F387" s="29">
        <v>32766545</v>
      </c>
      <c r="G387" s="25">
        <v>9.6027945576807078E-2</v>
      </c>
    </row>
    <row r="388" spans="1:7" x14ac:dyDescent="0.25">
      <c r="A388">
        <v>535</v>
      </c>
      <c r="B388" t="s">
        <v>1327</v>
      </c>
      <c r="C388" t="s">
        <v>1328</v>
      </c>
      <c r="D388" t="s">
        <v>77</v>
      </c>
      <c r="E388" s="29">
        <v>1632882</v>
      </c>
      <c r="F388" s="29">
        <v>32766545</v>
      </c>
      <c r="G388" s="25">
        <v>4.9833816778668612E-2</v>
      </c>
    </row>
    <row r="389" spans="1:7" x14ac:dyDescent="0.25">
      <c r="A389">
        <v>536</v>
      </c>
      <c r="B389" t="s">
        <v>1327</v>
      </c>
      <c r="C389" t="s">
        <v>1328</v>
      </c>
      <c r="D389" t="s">
        <v>135</v>
      </c>
      <c r="E389" s="29">
        <v>617240</v>
      </c>
      <c r="F389" s="29">
        <v>32766545</v>
      </c>
      <c r="G389" s="25">
        <v>1.883750636510502E-2</v>
      </c>
    </row>
    <row r="390" spans="1:7" x14ac:dyDescent="0.25">
      <c r="A390">
        <v>537</v>
      </c>
      <c r="B390" t="s">
        <v>1327</v>
      </c>
      <c r="C390" t="s">
        <v>1328</v>
      </c>
      <c r="D390" t="s">
        <v>31</v>
      </c>
      <c r="E390" s="29">
        <v>3178044</v>
      </c>
      <c r="F390" s="29">
        <v>32766545</v>
      </c>
      <c r="G390" s="25">
        <v>9.6990512731812278E-2</v>
      </c>
    </row>
  </sheetData>
  <autoFilter ref="A1:H390" xr:uid="{B6AC007D-7016-4279-BB87-E67F55D5E1D6}"/>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All</vt:lpstr>
      <vt:lpstr>China Only</vt:lpstr>
      <vt:lpstr>Pharma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Lincicome</dc:creator>
  <cp:lastModifiedBy>David Kemp</cp:lastModifiedBy>
  <dcterms:created xsi:type="dcterms:W3CDTF">2020-07-09T20:42:11Z</dcterms:created>
  <dcterms:modified xsi:type="dcterms:W3CDTF">2020-07-13T19:59:30Z</dcterms:modified>
</cp:coreProperties>
</file>